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Alice\Dropbox\GPL Submissions\GPL Subm v3n2\GPL1719 van Hinsberg\Pppt and Tables\"/>
    </mc:Choice>
  </mc:AlternateContent>
  <bookViews>
    <workbookView xWindow="0" yWindow="0" windowWidth="20490" windowHeight="7530" tabRatio="500"/>
  </bookViews>
  <sheets>
    <sheet name="Table S-2" sheetId="1" r:id="rId1"/>
  </sheets>
  <calcPr calcId="171027" concurrentCalc="0"/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M13" i="1"/>
  <c r="M14" i="1"/>
  <c r="M15" i="1"/>
  <c r="M16" i="1"/>
  <c r="M17" i="1"/>
  <c r="M18" i="1"/>
  <c r="L13" i="1"/>
  <c r="L14" i="1"/>
  <c r="L15" i="1"/>
  <c r="L16" i="1"/>
  <c r="L17" i="1"/>
  <c r="L18" i="1"/>
  <c r="K13" i="1"/>
  <c r="K14" i="1"/>
  <c r="K15" i="1"/>
  <c r="K16" i="1"/>
  <c r="K17" i="1"/>
  <c r="K18" i="1"/>
</calcChain>
</file>

<file path=xl/sharedStrings.xml><?xml version="1.0" encoding="utf-8"?>
<sst xmlns="http://schemas.openxmlformats.org/spreadsheetml/2006/main" count="31" uniqueCount="24">
  <si>
    <t>Concentrations in ppm</t>
  </si>
  <si>
    <r>
      <t>Partition coefficients (</t>
    </r>
    <r>
      <rPr>
        <vertAlign val="superscript"/>
        <sz val="12"/>
        <color indexed="8"/>
        <rFont val="Times New Roman"/>
        <family val="1"/>
      </rPr>
      <t>min</t>
    </r>
    <r>
      <rPr>
        <sz val="12"/>
        <color indexed="8"/>
        <rFont val="Times New Roman"/>
        <family val="1"/>
      </rPr>
      <t>/</t>
    </r>
    <r>
      <rPr>
        <vertAlign val="subscript"/>
        <sz val="12"/>
        <color indexed="8"/>
        <rFont val="Times New Roman"/>
        <family val="1"/>
      </rPr>
      <t>fl</t>
    </r>
    <r>
      <rPr>
        <sz val="12"/>
        <color indexed="8"/>
        <rFont val="Times New Roman"/>
        <family val="1"/>
      </rPr>
      <t>)</t>
    </r>
  </si>
  <si>
    <t>Ratios</t>
  </si>
  <si>
    <t>Mineral</t>
  </si>
  <si>
    <t>Ba</t>
  </si>
  <si>
    <t>1 std</t>
  </si>
  <si>
    <t>Th</t>
  </si>
  <si>
    <t>La</t>
  </si>
  <si>
    <t>Sm</t>
  </si>
  <si>
    <t xml:space="preserve"> Ba</t>
  </si>
  <si>
    <r>
      <rPr>
        <vertAlign val="superscript"/>
        <sz val="12"/>
        <color indexed="8"/>
        <rFont val="Times New Roman"/>
        <family val="1"/>
      </rPr>
      <t>Ba</t>
    </r>
    <r>
      <rPr>
        <sz val="12"/>
        <color indexed="8"/>
        <rFont val="Times New Roman"/>
        <family val="1"/>
      </rPr>
      <t>/</t>
    </r>
    <r>
      <rPr>
        <vertAlign val="sub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fluid</t>
    </r>
  </si>
  <si>
    <r>
      <rPr>
        <vertAlign val="superscript"/>
        <sz val="12"/>
        <color indexed="8"/>
        <rFont val="Times New Roman"/>
        <family val="1"/>
      </rPr>
      <t>La</t>
    </r>
    <r>
      <rPr>
        <sz val="12"/>
        <color indexed="8"/>
        <rFont val="Times New Roman"/>
        <family val="1"/>
      </rPr>
      <t>/</t>
    </r>
    <r>
      <rPr>
        <vertAlign val="subscript"/>
        <sz val="12"/>
        <color indexed="8"/>
        <rFont val="Times New Roman"/>
        <family val="1"/>
      </rPr>
      <t>Sm</t>
    </r>
    <r>
      <rPr>
        <sz val="12"/>
        <color indexed="8"/>
        <rFont val="Times New Roman"/>
        <family val="1"/>
      </rPr>
      <t xml:space="preserve"> fluid</t>
    </r>
  </si>
  <si>
    <t>Tur core - 1</t>
  </si>
  <si>
    <t>Tur core - 2a</t>
  </si>
  <si>
    <t>Tur core - 2b</t>
  </si>
  <si>
    <t>Tur core - 2c</t>
  </si>
  <si>
    <t>Tur mantle - 3</t>
  </si>
  <si>
    <t>Tur rim - 4</t>
  </si>
  <si>
    <t>Tur rim - 5</t>
  </si>
  <si>
    <t>Phengite</t>
  </si>
  <si>
    <t>Titanite</t>
  </si>
  <si>
    <r>
      <t xml:space="preserve">Table S-2 </t>
    </r>
    <r>
      <rPr>
        <sz val="12"/>
        <color rgb="FF000000"/>
        <rFont val="Arial"/>
        <family val="2"/>
      </rPr>
      <t>Laser-ablation ICP-MS data for Ba, Th, La and Sm in tourmaline, and phengite and titanite inclusions. Most data represent the mean of multiple measurements. Uncertainties are the 1 standard deviation on the mean, or the count statistical error if only one measurement is available. Partition coefficients are those of Green and Adam (2003), combined with D</t>
    </r>
    <r>
      <rPr>
        <vertAlign val="superscript"/>
        <sz val="12"/>
        <color rgb="FF000000"/>
        <rFont val="Arial"/>
        <family val="2"/>
      </rPr>
      <t>phg</t>
    </r>
    <r>
      <rPr>
        <sz val="12"/>
        <color rgb="FF000000"/>
        <rFont val="Arial"/>
        <family val="2"/>
      </rPr>
      <t>/</t>
    </r>
    <r>
      <rPr>
        <vertAlign val="subscript"/>
        <sz val="12"/>
        <color rgb="FF000000"/>
        <rFont val="Arial"/>
        <family val="2"/>
      </rPr>
      <t>tur</t>
    </r>
    <r>
      <rPr>
        <sz val="12"/>
        <color rgb="FF000000"/>
        <rFont val="Arial"/>
        <family val="2"/>
      </rPr>
      <t xml:space="preserve"> from Klemme et al. (2011) and are used to calculate the Ba/Th and La/Sm ratios for the fluid. Analysis locations are shown in Figure 1.</t>
    </r>
  </si>
  <si>
    <r>
      <t xml:space="preserve">van Hinsberg </t>
    </r>
    <r>
      <rPr>
        <i/>
        <sz val="10"/>
        <color indexed="8"/>
        <rFont val="Calibri"/>
        <family val="2"/>
      </rPr>
      <t>et al.</t>
    </r>
    <r>
      <rPr>
        <sz val="10"/>
        <color indexed="8"/>
        <rFont val="Calibri"/>
        <family val="2"/>
      </rPr>
      <t xml:space="preserve"> (2017) </t>
    </r>
    <r>
      <rPr>
        <i/>
        <sz val="10"/>
        <color indexed="8"/>
        <rFont val="Calibri"/>
        <family val="2"/>
      </rPr>
      <t xml:space="preserve">Geochem. Persp. Let. </t>
    </r>
    <r>
      <rPr>
        <sz val="10"/>
        <color indexed="8"/>
        <rFont val="Calibri"/>
        <family val="2"/>
      </rPr>
      <t xml:space="preserve">3, 160-169  | doi: 10.7185/geochemlet.1719
</t>
    </r>
  </si>
  <si>
    <t xml:space="preserve">© 2017 European Association of Geochemistry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</si>
</sst>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.0"/>
    <numFmt numFmtId="171" formatCode="0.000"/>
  </numFmts>
  <fonts count="15" x14ac:knownFonts="1"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170" fontId="4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3</xdr:col>
      <xdr:colOff>123825</xdr:colOff>
      <xdr:row>4</xdr:row>
      <xdr:rowOff>190500</xdr:rowOff>
    </xdr:to>
    <xdr:pic>
      <xdr:nvPicPr>
        <xdr:cNvPr id="2" name="Image 1" descr="GeoPerspLetters_logo_250.png">
          <a:extLst>
            <a:ext uri="{FF2B5EF4-FFF2-40B4-BE49-F238E27FC236}">
              <a16:creationId xmlns:a16="http://schemas.microsoft.com/office/drawing/2014/main" id="{CF573D37-8717-4F26-AFB0-CEA662694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019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85725</xdr:colOff>
      <xdr:row>0</xdr:row>
      <xdr:rowOff>171450</xdr:rowOff>
    </xdr:from>
    <xdr:to>
      <xdr:col>17</xdr:col>
      <xdr:colOff>22225</xdr:colOff>
      <xdr:row>4</xdr:row>
      <xdr:rowOff>83083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9950821F-C962-413F-AEA5-EFA680730392}"/>
            </a:ext>
          </a:extLst>
        </xdr:cNvPr>
        <xdr:cNvSpPr txBox="1">
          <a:spLocks noChangeArrowheads="1"/>
        </xdr:cNvSpPr>
      </xdr:nvSpPr>
      <xdr:spPr bwMode="auto">
        <a:xfrm>
          <a:off x="4076700" y="171450"/>
          <a:ext cx="4927600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van Hinsberg </a:t>
          </a:r>
          <a:r>
            <a:rPr lang="fr-FR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marL="0" marR="0" lvl="0" indent="0" algn="r" defTabSz="457200" rtl="0" eaLnBrk="1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Pct val="45000"/>
            <a:buFont typeface="Wingdings" panose="05000000000000000000" pitchFamily="2" charset="2"/>
            <a:buNone/>
            <a:tabLst/>
            <a:defRPr/>
          </a:pPr>
          <a:r>
            <a:rPr lang="en-GB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ＭＳ Ｐゴシック" panose="020B0600070205080204" pitchFamily="34" charset="-128"/>
              <a:cs typeface="Arial" panose="020B0604020202020204" pitchFamily="34" charset="0"/>
            </a:rPr>
            <a:t>Determining subduction-zone fluid composition using a tourmaline mineral probe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T38"/>
  <sheetViews>
    <sheetView tabSelected="1" topLeftCell="A15" workbookViewId="0">
      <selection activeCell="D27" sqref="D27"/>
    </sheetView>
  </sheetViews>
  <sheetFormatPr baseColWidth="10" defaultColWidth="7.375" defaultRowHeight="15.75" x14ac:dyDescent="0.25"/>
  <cols>
    <col min="1" max="1" width="12.625" style="36" customWidth="1"/>
    <col min="2" max="2" width="7.875" style="7" customWidth="1"/>
    <col min="3" max="3" width="5.375" style="28" customWidth="1"/>
    <col min="4" max="4" width="7.875" style="7" customWidth="1"/>
    <col min="5" max="5" width="5.375" style="28" customWidth="1"/>
    <col min="6" max="6" width="7.875" style="7" customWidth="1"/>
    <col min="7" max="7" width="5.375" style="28" customWidth="1"/>
    <col min="8" max="8" width="7.875" style="7" customWidth="1"/>
    <col min="9" max="9" width="5.375" style="28" customWidth="1"/>
    <col min="10" max="10" width="3.5" style="7" customWidth="1"/>
    <col min="11" max="14" width="6.625" style="7" customWidth="1"/>
    <col min="15" max="15" width="3.5" style="7" customWidth="1"/>
    <col min="16" max="17" width="9.375" style="7" customWidth="1"/>
    <col min="18" max="20" width="7.375" style="7"/>
    <col min="21" max="16384" width="7.375" style="8"/>
  </cols>
  <sheetData>
    <row r="7" spans="1:20" ht="72.75" customHeight="1" x14ac:dyDescent="0.25">
      <c r="A7" s="38" t="s">
        <v>21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20" ht="18.7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20" s="3" customFormat="1" ht="21.95" customHeight="1" x14ac:dyDescent="0.25">
      <c r="A9" s="1"/>
      <c r="B9" s="37" t="s">
        <v>0</v>
      </c>
      <c r="C9" s="37"/>
      <c r="D9" s="37"/>
      <c r="E9" s="37"/>
      <c r="F9" s="37"/>
      <c r="G9" s="37"/>
      <c r="H9" s="37"/>
      <c r="I9" s="37"/>
      <c r="J9" s="2"/>
      <c r="K9" s="37" t="s">
        <v>1</v>
      </c>
      <c r="L9" s="37"/>
      <c r="M9" s="37"/>
      <c r="N9" s="37"/>
      <c r="O9" s="2"/>
      <c r="P9" s="37" t="s">
        <v>2</v>
      </c>
      <c r="Q9" s="37"/>
      <c r="S9" s="2"/>
      <c r="T9" s="2"/>
    </row>
    <row r="10" spans="1:20" ht="20.25" x14ac:dyDescent="0.35">
      <c r="A10" s="4" t="s">
        <v>3</v>
      </c>
      <c r="B10" s="5" t="s">
        <v>4</v>
      </c>
      <c r="C10" s="6" t="s">
        <v>5</v>
      </c>
      <c r="D10" s="5" t="s">
        <v>6</v>
      </c>
      <c r="E10" s="6" t="s">
        <v>5</v>
      </c>
      <c r="F10" s="5" t="s">
        <v>7</v>
      </c>
      <c r="G10" s="6" t="s">
        <v>5</v>
      </c>
      <c r="H10" s="5" t="s">
        <v>8</v>
      </c>
      <c r="I10" s="6" t="s">
        <v>5</v>
      </c>
      <c r="J10" s="5"/>
      <c r="K10" s="5" t="s">
        <v>9</v>
      </c>
      <c r="L10" s="5" t="s">
        <v>6</v>
      </c>
      <c r="M10" s="5" t="s">
        <v>7</v>
      </c>
      <c r="N10" s="5" t="s">
        <v>8</v>
      </c>
      <c r="O10" s="5"/>
      <c r="P10" s="5" t="s">
        <v>10</v>
      </c>
      <c r="Q10" s="5" t="s">
        <v>11</v>
      </c>
    </row>
    <row r="11" spans="1:20" ht="17.100000000000001" customHeight="1" x14ac:dyDescent="0.25">
      <c r="A11" s="9" t="s">
        <v>12</v>
      </c>
      <c r="B11" s="10">
        <v>1.0535426221730779</v>
      </c>
      <c r="C11" s="11">
        <v>0.25798082799397892</v>
      </c>
      <c r="D11" s="12">
        <v>9.2236513688726297E-3</v>
      </c>
      <c r="E11" s="13">
        <v>6.0000000000000001E-3</v>
      </c>
      <c r="F11" s="12">
        <v>7.6442169791911176E-3</v>
      </c>
      <c r="G11" s="13">
        <v>6.581728488253012E-3</v>
      </c>
      <c r="H11" s="14">
        <v>8.970696399656182E-2</v>
      </c>
      <c r="I11" s="15">
        <v>6.5000000000000002E-2</v>
      </c>
      <c r="J11" s="16"/>
      <c r="K11" s="17">
        <v>5.5777920000000002E-2</v>
      </c>
      <c r="L11" s="17">
        <v>0.87668999999999986</v>
      </c>
      <c r="M11" s="17">
        <v>1.0751999999999999</v>
      </c>
      <c r="N11" s="17">
        <v>1.49929</v>
      </c>
      <c r="O11" s="16"/>
      <c r="P11" s="18">
        <v>1795.2832069118672</v>
      </c>
      <c r="Q11" s="17">
        <v>0.11882374490148567</v>
      </c>
      <c r="S11" s="19"/>
      <c r="T11" s="15"/>
    </row>
    <row r="12" spans="1:20" ht="17.100000000000001" customHeight="1" x14ac:dyDescent="0.25">
      <c r="A12" s="9" t="s">
        <v>12</v>
      </c>
      <c r="B12" s="10">
        <v>2.9515576582372032</v>
      </c>
      <c r="C12" s="11">
        <v>0.68756146342752356</v>
      </c>
      <c r="D12" s="14">
        <v>2.6215471100213949E-2</v>
      </c>
      <c r="E12" s="15">
        <v>1.6997690786037467E-2</v>
      </c>
      <c r="F12" s="14">
        <v>3.6807790783001434E-2</v>
      </c>
      <c r="G12" s="15">
        <v>1.9714234430152598E-2</v>
      </c>
      <c r="H12" s="14">
        <v>8.0762219309631275E-2</v>
      </c>
      <c r="I12" s="15">
        <v>9.5520154322684431E-2</v>
      </c>
      <c r="J12" s="16"/>
      <c r="K12" s="17">
        <v>5.5777920000000002E-2</v>
      </c>
      <c r="L12" s="17">
        <v>0.87668999999999986</v>
      </c>
      <c r="M12" s="17">
        <v>1.0751999999999999</v>
      </c>
      <c r="N12" s="17">
        <v>1.49929</v>
      </c>
      <c r="O12" s="16"/>
      <c r="P12" s="18">
        <v>1769.609099061043</v>
      </c>
      <c r="Q12" s="17">
        <v>0.63551805845726839</v>
      </c>
      <c r="S12" s="20"/>
      <c r="T12" s="15"/>
    </row>
    <row r="13" spans="1:20" ht="17.100000000000001" customHeight="1" x14ac:dyDescent="0.25">
      <c r="A13" s="9" t="s">
        <v>13</v>
      </c>
      <c r="B13" s="21">
        <v>1.7454428007305351</v>
      </c>
      <c r="C13" s="22">
        <v>0.43568226669924076</v>
      </c>
      <c r="D13" s="17">
        <v>1.9630876039968621E-2</v>
      </c>
      <c r="E13" s="23">
        <v>1.4768339598853431E-2</v>
      </c>
      <c r="F13" s="17">
        <v>2.5682165670929586E-2</v>
      </c>
      <c r="G13" s="23">
        <v>2.3764873491197016E-2</v>
      </c>
      <c r="H13" s="17">
        <v>0.19575250581437173</v>
      </c>
      <c r="I13" s="23">
        <v>0.16472569191744535</v>
      </c>
      <c r="J13" s="16"/>
      <c r="K13" s="17">
        <f>K11</f>
        <v>5.5777920000000002E-2</v>
      </c>
      <c r="L13" s="17">
        <f>L11</f>
        <v>0.87668999999999986</v>
      </c>
      <c r="M13" s="17">
        <f>M11</f>
        <v>1.0751999999999999</v>
      </c>
      <c r="N13" s="17">
        <f>N11</f>
        <v>1.49929</v>
      </c>
      <c r="O13" s="16"/>
      <c r="P13" s="18">
        <v>1397.4931194001392</v>
      </c>
      <c r="Q13" s="17">
        <v>0.18294506623605181</v>
      </c>
      <c r="S13" s="19"/>
      <c r="T13" s="15"/>
    </row>
    <row r="14" spans="1:20" ht="17.100000000000001" customHeight="1" x14ac:dyDescent="0.25">
      <c r="A14" s="9" t="s">
        <v>14</v>
      </c>
      <c r="B14" s="21">
        <v>1.9163379007687857</v>
      </c>
      <c r="C14" s="22">
        <v>1.0049455929648146</v>
      </c>
      <c r="D14" s="17">
        <v>1.5447286679603595E-2</v>
      </c>
      <c r="E14" s="23">
        <v>1.8198713948990131E-2</v>
      </c>
      <c r="F14" s="24">
        <v>1.2402582280718956E-2</v>
      </c>
      <c r="G14" s="25">
        <v>5.9356552397529447E-3</v>
      </c>
      <c r="H14" s="17">
        <v>8.0011370888707231E-2</v>
      </c>
      <c r="I14" s="23">
        <v>8.7069215510880343E-2</v>
      </c>
      <c r="J14" s="16"/>
      <c r="K14" s="17">
        <f t="shared" ref="K14:N18" si="0">K13</f>
        <v>5.5777920000000002E-2</v>
      </c>
      <c r="L14" s="17">
        <f t="shared" si="0"/>
        <v>0.87668999999999986</v>
      </c>
      <c r="M14" s="17">
        <f t="shared" si="0"/>
        <v>1.0751999999999999</v>
      </c>
      <c r="N14" s="17">
        <f t="shared" si="0"/>
        <v>1.49929</v>
      </c>
      <c r="O14" s="16"/>
      <c r="P14" s="18">
        <v>1949.8608535637534</v>
      </c>
      <c r="Q14" s="17">
        <v>0.21615077349243489</v>
      </c>
      <c r="S14" s="19"/>
      <c r="T14" s="15"/>
    </row>
    <row r="15" spans="1:20" ht="17.100000000000001" customHeight="1" x14ac:dyDescent="0.25">
      <c r="A15" s="9" t="s">
        <v>15</v>
      </c>
      <c r="B15" s="21">
        <v>0.93487018298001345</v>
      </c>
      <c r="C15" s="22">
        <v>0.19500000000000001</v>
      </c>
      <c r="D15" s="24">
        <v>7.0366572912474125E-3</v>
      </c>
      <c r="E15" s="25">
        <v>7.4999999999999997E-3</v>
      </c>
      <c r="F15" s="17">
        <v>2.737963371150709E-2</v>
      </c>
      <c r="G15" s="23">
        <v>1.1123307678218819E-2</v>
      </c>
      <c r="H15" s="17">
        <v>0.12893710170178191</v>
      </c>
      <c r="I15" s="23">
        <v>5.8156560497429434E-2</v>
      </c>
      <c r="J15" s="16"/>
      <c r="K15" s="17">
        <f t="shared" si="0"/>
        <v>5.5777920000000002E-2</v>
      </c>
      <c r="L15" s="17">
        <f t="shared" si="0"/>
        <v>0.87668999999999986</v>
      </c>
      <c r="M15" s="17">
        <f t="shared" si="0"/>
        <v>1.0751999999999999</v>
      </c>
      <c r="N15" s="17">
        <f t="shared" si="0"/>
        <v>1.49929</v>
      </c>
      <c r="O15" s="16"/>
      <c r="P15" s="18">
        <v>2088.1834347969329</v>
      </c>
      <c r="Q15" s="17">
        <v>0.29610525756003087</v>
      </c>
      <c r="S15" s="19"/>
      <c r="T15" s="15"/>
    </row>
    <row r="16" spans="1:20" ht="17.100000000000001" customHeight="1" x14ac:dyDescent="0.25">
      <c r="A16" s="9" t="s">
        <v>16</v>
      </c>
      <c r="B16" s="18">
        <v>2.026292867992149</v>
      </c>
      <c r="C16" s="26">
        <v>1.893262636526079</v>
      </c>
      <c r="D16" s="24">
        <v>1.1323111723769954E-2</v>
      </c>
      <c r="E16" s="25">
        <v>5.3873713943758585E-3</v>
      </c>
      <c r="F16" s="24">
        <v>5.2913635948923328E-3</v>
      </c>
      <c r="G16" s="25">
        <v>5.5529095120139095E-3</v>
      </c>
      <c r="H16" s="24">
        <v>2.7590004060570814E-2</v>
      </c>
      <c r="I16" s="25">
        <v>7.7479656037254844E-3</v>
      </c>
      <c r="J16" s="16"/>
      <c r="K16" s="17">
        <f t="shared" si="0"/>
        <v>5.5777920000000002E-2</v>
      </c>
      <c r="L16" s="17">
        <f t="shared" si="0"/>
        <v>0.87668999999999986</v>
      </c>
      <c r="M16" s="17">
        <f t="shared" si="0"/>
        <v>1.0751999999999999</v>
      </c>
      <c r="N16" s="17">
        <f t="shared" si="0"/>
        <v>1.49929</v>
      </c>
      <c r="O16" s="16"/>
      <c r="P16" s="18">
        <v>2812.678937896947</v>
      </c>
      <c r="Q16" s="17">
        <v>0.26743129616253686</v>
      </c>
      <c r="S16" s="19"/>
      <c r="T16" s="15"/>
    </row>
    <row r="17" spans="1:20" x14ac:dyDescent="0.25">
      <c r="A17" s="9" t="s">
        <v>17</v>
      </c>
      <c r="B17" s="17">
        <v>0.81365168254910003</v>
      </c>
      <c r="C17" s="23">
        <v>7.2149142744384012E-2</v>
      </c>
      <c r="D17" s="24">
        <v>8.8651940489310795E-3</v>
      </c>
      <c r="E17" s="25">
        <v>1.3012927521043E-3</v>
      </c>
      <c r="F17" s="24">
        <v>4.2334193340771882E-3</v>
      </c>
      <c r="G17" s="25">
        <v>3.3402235409999842E-3</v>
      </c>
      <c r="H17" s="17">
        <v>3.5706752226498106E-2</v>
      </c>
      <c r="I17" s="23">
        <v>1.0795940820042566E-2</v>
      </c>
      <c r="J17" s="16"/>
      <c r="K17" s="17">
        <f t="shared" si="0"/>
        <v>5.5777920000000002E-2</v>
      </c>
      <c r="L17" s="17">
        <f t="shared" si="0"/>
        <v>0.87668999999999986</v>
      </c>
      <c r="M17" s="17">
        <f t="shared" si="0"/>
        <v>1.0751999999999999</v>
      </c>
      <c r="N17" s="17">
        <f t="shared" si="0"/>
        <v>1.49929</v>
      </c>
      <c r="O17" s="16"/>
      <c r="P17" s="18">
        <v>1442.5604405334605</v>
      </c>
      <c r="Q17" s="17">
        <v>0.16532454174948316</v>
      </c>
      <c r="S17" s="19"/>
      <c r="T17" s="15"/>
    </row>
    <row r="18" spans="1:20" x14ac:dyDescent="0.25">
      <c r="A18" s="9" t="s">
        <v>18</v>
      </c>
      <c r="B18" s="10">
        <v>0.78345944407873336</v>
      </c>
      <c r="C18" s="22">
        <v>0.88146168019415116</v>
      </c>
      <c r="D18" s="17">
        <v>1.6895019547452018E-2</v>
      </c>
      <c r="E18" s="23">
        <v>1.5895647251026435E-2</v>
      </c>
      <c r="F18" s="24">
        <v>3.5852999999999996E-2</v>
      </c>
      <c r="G18" s="25">
        <v>3.0504586540387696E-3</v>
      </c>
      <c r="H18" s="24">
        <v>3.0573491378882215E-2</v>
      </c>
      <c r="I18" s="25">
        <v>5.3409810368281524E-3</v>
      </c>
      <c r="J18" s="16"/>
      <c r="K18" s="17">
        <f t="shared" si="0"/>
        <v>5.5777920000000002E-2</v>
      </c>
      <c r="L18" s="17">
        <f t="shared" si="0"/>
        <v>0.87668999999999986</v>
      </c>
      <c r="M18" s="17">
        <f t="shared" si="0"/>
        <v>1.0751999999999999</v>
      </c>
      <c r="N18" s="17">
        <f t="shared" si="0"/>
        <v>1.49929</v>
      </c>
      <c r="O18" s="16"/>
      <c r="P18" s="18">
        <v>728.85570781964748</v>
      </c>
      <c r="Q18" s="17">
        <v>1.6352224968369327</v>
      </c>
      <c r="S18" s="19"/>
      <c r="T18" s="15"/>
    </row>
    <row r="19" spans="1:20" ht="17.100000000000001" customHeight="1" x14ac:dyDescent="0.25">
      <c r="A19" s="9"/>
      <c r="B19" s="17"/>
      <c r="C19" s="23"/>
      <c r="D19" s="16"/>
      <c r="E19" s="27"/>
      <c r="F19" s="16"/>
      <c r="G19" s="27"/>
      <c r="H19" s="16"/>
      <c r="I19" s="27"/>
      <c r="J19" s="16"/>
      <c r="K19" s="21"/>
      <c r="L19" s="21"/>
      <c r="M19" s="21"/>
      <c r="N19" s="21"/>
      <c r="O19" s="16"/>
      <c r="P19" s="18"/>
      <c r="Q19" s="17"/>
    </row>
    <row r="20" spans="1:20" ht="17.100000000000001" customHeight="1" x14ac:dyDescent="0.25">
      <c r="A20" s="9" t="s">
        <v>19</v>
      </c>
      <c r="B20" s="18">
        <v>1907.7006426824937</v>
      </c>
      <c r="C20" s="26">
        <v>183.26334101449069</v>
      </c>
      <c r="D20" s="24">
        <v>1.1504976525608859E-2</v>
      </c>
      <c r="E20" s="25">
        <v>4.944068430542614E-3</v>
      </c>
      <c r="F20" s="17">
        <v>2.1017244732776798E-2</v>
      </c>
      <c r="G20" s="23">
        <v>1.2751222730533238E-2</v>
      </c>
      <c r="H20" s="17">
        <v>3.6002306014790104E-2</v>
      </c>
      <c r="I20" s="23">
        <v>4.2000000000000003E-2</v>
      </c>
      <c r="J20" s="16"/>
      <c r="K20" s="21">
        <v>91.2</v>
      </c>
      <c r="L20" s="17">
        <v>1.53</v>
      </c>
      <c r="M20" s="7">
        <v>3.84</v>
      </c>
      <c r="N20" s="28">
        <v>6.07</v>
      </c>
      <c r="O20" s="16"/>
      <c r="P20" s="18">
        <v>2781.769118970863</v>
      </c>
      <c r="Q20" s="17">
        <v>0.92279010512336357</v>
      </c>
      <c r="S20" s="19"/>
      <c r="T20" s="15"/>
    </row>
    <row r="21" spans="1:20" x14ac:dyDescent="0.25">
      <c r="A21" s="29" t="s">
        <v>20</v>
      </c>
      <c r="B21" s="30">
        <v>55.071028987307685</v>
      </c>
      <c r="C21" s="31">
        <v>72.567556985056271</v>
      </c>
      <c r="D21" s="32">
        <v>0.59221914012891519</v>
      </c>
      <c r="E21" s="33">
        <v>0.7091553646189569</v>
      </c>
      <c r="F21" s="34">
        <v>0.45369727844438423</v>
      </c>
      <c r="G21" s="35">
        <v>3.7013687179568419E-2</v>
      </c>
      <c r="H21" s="30">
        <v>5.4016068856333144</v>
      </c>
      <c r="I21" s="31">
        <v>2.7659104775457353</v>
      </c>
      <c r="J21" s="5"/>
      <c r="K21" s="34">
        <v>0.14997397682171776</v>
      </c>
      <c r="L21" s="32">
        <v>4.37</v>
      </c>
      <c r="M21" s="5">
        <v>18.50298962782184</v>
      </c>
      <c r="N21" s="5">
        <v>173.82904518465267</v>
      </c>
      <c r="O21" s="5"/>
      <c r="P21" s="30">
        <v>2709.6068472542615</v>
      </c>
      <c r="Q21" s="34">
        <v>0.78908472995979517</v>
      </c>
    </row>
    <row r="22" spans="1:20" x14ac:dyDescent="0.25">
      <c r="A22" s="9"/>
      <c r="B22" s="16"/>
      <c r="C22" s="27"/>
      <c r="D22" s="16"/>
      <c r="E22" s="27"/>
      <c r="F22" s="16"/>
      <c r="G22" s="27"/>
      <c r="H22" s="16"/>
      <c r="I22" s="27"/>
      <c r="J22" s="16"/>
      <c r="K22" s="16"/>
      <c r="L22" s="16"/>
      <c r="M22" s="16"/>
      <c r="N22" s="16"/>
      <c r="O22" s="16"/>
      <c r="P22" s="16"/>
      <c r="Q22" s="16"/>
      <c r="S22" s="19"/>
      <c r="T22" s="15"/>
    </row>
    <row r="23" spans="1:20" x14ac:dyDescent="0.25">
      <c r="A23" s="40" t="s">
        <v>22</v>
      </c>
      <c r="B23" s="28"/>
      <c r="F23" s="28"/>
      <c r="P23" s="28"/>
    </row>
    <row r="24" spans="1:20" x14ac:dyDescent="0.25">
      <c r="A24" s="41" t="s">
        <v>23</v>
      </c>
      <c r="B24" s="11"/>
      <c r="C24" s="11"/>
      <c r="D24" s="13"/>
      <c r="F24" s="13"/>
      <c r="J24" s="28"/>
      <c r="O24" s="28"/>
      <c r="S24" s="19"/>
      <c r="T24" s="15"/>
    </row>
    <row r="25" spans="1:20" x14ac:dyDescent="0.25">
      <c r="B25" s="10"/>
      <c r="C25" s="11"/>
      <c r="D25" s="12"/>
      <c r="F25" s="12"/>
      <c r="L25" s="28"/>
      <c r="M25" s="28"/>
    </row>
    <row r="26" spans="1:20" x14ac:dyDescent="0.25">
      <c r="B26" s="11"/>
      <c r="C26" s="11"/>
      <c r="D26" s="12"/>
      <c r="F26" s="13"/>
      <c r="I26" s="7"/>
      <c r="L26" s="28"/>
      <c r="M26" s="28"/>
    </row>
    <row r="27" spans="1:20" x14ac:dyDescent="0.25">
      <c r="B27" s="10"/>
      <c r="C27" s="11"/>
      <c r="D27" s="12"/>
      <c r="F27" s="12"/>
      <c r="M27" s="28"/>
      <c r="N27" s="28"/>
    </row>
    <row r="28" spans="1:20" x14ac:dyDescent="0.25">
      <c r="B28" s="11"/>
      <c r="C28" s="11"/>
      <c r="D28" s="12"/>
      <c r="F28" s="13"/>
      <c r="G28" s="13"/>
      <c r="I28" s="7"/>
    </row>
    <row r="29" spans="1:20" x14ac:dyDescent="0.25">
      <c r="C29" s="11"/>
      <c r="D29" s="12"/>
    </row>
    <row r="30" spans="1:20" x14ac:dyDescent="0.25">
      <c r="B30" s="11"/>
      <c r="C30" s="11"/>
      <c r="D30" s="12"/>
      <c r="E30" s="13"/>
      <c r="F30" s="13"/>
      <c r="G30" s="13"/>
      <c r="I30" s="7"/>
    </row>
    <row r="31" spans="1:20" x14ac:dyDescent="0.25">
      <c r="C31" s="11"/>
    </row>
    <row r="32" spans="1:20" x14ac:dyDescent="0.25">
      <c r="B32" s="11"/>
      <c r="C32" s="11"/>
      <c r="D32" s="12"/>
      <c r="F32" s="13"/>
      <c r="G32" s="13"/>
      <c r="I32" s="7"/>
    </row>
    <row r="33" spans="2:7" x14ac:dyDescent="0.25">
      <c r="B33" s="11"/>
      <c r="C33" s="11"/>
      <c r="D33" s="12"/>
    </row>
    <row r="34" spans="2:7" x14ac:dyDescent="0.25">
      <c r="B34" s="11"/>
      <c r="C34" s="11"/>
      <c r="D34" s="12"/>
      <c r="E34" s="13"/>
      <c r="F34" s="13"/>
      <c r="G34" s="13"/>
    </row>
    <row r="35" spans="2:7" x14ac:dyDescent="0.25">
      <c r="C35" s="11"/>
    </row>
    <row r="36" spans="2:7" x14ac:dyDescent="0.25">
      <c r="B36" s="11"/>
      <c r="C36" s="11"/>
      <c r="D36" s="12"/>
      <c r="E36" s="13"/>
      <c r="F36" s="13"/>
      <c r="G36" s="13"/>
    </row>
    <row r="37" spans="2:7" x14ac:dyDescent="0.25">
      <c r="C37" s="11"/>
    </row>
    <row r="38" spans="2:7" x14ac:dyDescent="0.25">
      <c r="B38" s="11"/>
      <c r="C38" s="11"/>
      <c r="D38" s="12"/>
      <c r="F38" s="13"/>
      <c r="G38" s="13"/>
    </row>
  </sheetData>
  <mergeCells count="4">
    <mergeCell ref="B9:I9"/>
    <mergeCell ref="K9:N9"/>
    <mergeCell ref="P9:Q9"/>
    <mergeCell ref="A7:Q7"/>
  </mergeCells>
  <pageMargins left="0.78740157499999996" right="0.78740157499999996" top="0.984251969" bottom="0.984251969" header="0.5" footer="0.5"/>
  <pageSetup scale="71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S-2</vt:lpstr>
    </vt:vector>
  </TitlesOfParts>
  <Company>McGill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Alice</cp:lastModifiedBy>
  <dcterms:created xsi:type="dcterms:W3CDTF">2017-03-10T18:11:49Z</dcterms:created>
  <dcterms:modified xsi:type="dcterms:W3CDTF">2017-03-22T11:09:09Z</dcterms:modified>
</cp:coreProperties>
</file>