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Berto/Dropbox/GPL Submissions/GPL Subm v20/GPL2207 Ardoin/Final PDFs and excel/"/>
    </mc:Choice>
  </mc:AlternateContent>
  <xr:revisionPtr revIDLastSave="0" documentId="13_ncr:1_{B0B72DE2-3132-924E-86FF-8A8BF25426A0}" xr6:coauthVersionLast="47" xr6:coauthVersionMax="47" xr10:uidLastSave="{00000000-0000-0000-0000-000000000000}"/>
  <bookViews>
    <workbookView xWindow="28800" yWindow="500" windowWidth="29040" windowHeight="15840" xr2:uid="{734CD6CD-8D9A-4414-AD7E-39250FDA3F52}"/>
  </bookViews>
  <sheets>
    <sheet name="Table S-3" sheetId="1" r:id="rId1"/>
    <sheet name="Table S-4" sheetId="2" r:id="rId2"/>
  </sheets>
  <definedNames>
    <definedName name="Ellipse1_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1" i="1" l="1"/>
</calcChain>
</file>

<file path=xl/sharedStrings.xml><?xml version="1.0" encoding="utf-8"?>
<sst xmlns="http://schemas.openxmlformats.org/spreadsheetml/2006/main" count="164" uniqueCount="77">
  <si>
    <t>Samples</t>
  </si>
  <si>
    <t>Weight</t>
  </si>
  <si>
    <t>(x10¯¹⁸ mol.g⁻¹)</t>
  </si>
  <si>
    <t>(g)</t>
  </si>
  <si>
    <t>Air</t>
  </si>
  <si>
    <t>Ongeluk fm</t>
  </si>
  <si>
    <t>GU84a</t>
  </si>
  <si>
    <t>GU84b</t>
  </si>
  <si>
    <t>GU84c</t>
  </si>
  <si>
    <t>GU103a</t>
  </si>
  <si>
    <t>GU103b</t>
  </si>
  <si>
    <t>GU103c</t>
  </si>
  <si>
    <t>GU103d</t>
  </si>
  <si>
    <t>GU91a</t>
  </si>
  <si>
    <t>GU91b</t>
  </si>
  <si>
    <t>Weighted Average</t>
  </si>
  <si>
    <t>MSWD</t>
  </si>
  <si>
    <t>FD1A - B1</t>
  </si>
  <si>
    <t>FD1Aa</t>
  </si>
  <si>
    <t>FD1Ab</t>
  </si>
  <si>
    <t>FD1Ac</t>
  </si>
  <si>
    <t>FD1Ad</t>
  </si>
  <si>
    <t>FD1A - B2</t>
  </si>
  <si>
    <t>FD1Ae</t>
  </si>
  <si>
    <t>FD1Af</t>
  </si>
  <si>
    <t>FD1Ag</t>
  </si>
  <si>
    <t>FD1Ah</t>
  </si>
  <si>
    <t>FD1Ai</t>
  </si>
  <si>
    <t>FD1Aj</t>
  </si>
  <si>
    <t>FD3A</t>
  </si>
  <si>
    <t>FD3Aa</t>
  </si>
  <si>
    <t>FD3Ab</t>
  </si>
  <si>
    <t>FD3Ac</t>
  </si>
  <si>
    <t>FD3Ad</t>
  </si>
  <si>
    <t>MSDW</t>
  </si>
  <si>
    <t>hvj</t>
  </si>
  <si>
    <t>± 2σ</t>
  </si>
  <si>
    <r>
      <t>130</t>
    </r>
    <r>
      <rPr>
        <b/>
        <sz val="10"/>
        <color theme="1"/>
        <rFont val="Times New Roman"/>
        <family val="1"/>
      </rPr>
      <t>Xe</t>
    </r>
  </si>
  <si>
    <r>
      <t>124</t>
    </r>
    <r>
      <rPr>
        <b/>
        <sz val="10"/>
        <color theme="1"/>
        <rFont val="Times New Roman"/>
        <family val="1"/>
      </rPr>
      <t>Xe</t>
    </r>
  </si>
  <si>
    <r>
      <t>126</t>
    </r>
    <r>
      <rPr>
        <b/>
        <sz val="10"/>
        <color theme="1"/>
        <rFont val="Times New Roman"/>
        <family val="1"/>
      </rPr>
      <t>Xe</t>
    </r>
  </si>
  <si>
    <r>
      <t>128</t>
    </r>
    <r>
      <rPr>
        <b/>
        <sz val="10"/>
        <color theme="1"/>
        <rFont val="Times New Roman"/>
        <family val="1"/>
      </rPr>
      <t>Xe</t>
    </r>
  </si>
  <si>
    <r>
      <t>129</t>
    </r>
    <r>
      <rPr>
        <b/>
        <sz val="10"/>
        <color theme="1"/>
        <rFont val="Times New Roman"/>
        <family val="1"/>
      </rPr>
      <t>Xe</t>
    </r>
  </si>
  <si>
    <r>
      <t>131</t>
    </r>
    <r>
      <rPr>
        <b/>
        <sz val="10"/>
        <color theme="1"/>
        <rFont val="Times New Roman"/>
        <family val="1"/>
      </rPr>
      <t>Xe</t>
    </r>
  </si>
  <si>
    <r>
      <t>132</t>
    </r>
    <r>
      <rPr>
        <b/>
        <sz val="10"/>
        <color theme="1"/>
        <rFont val="Times New Roman"/>
        <family val="1"/>
      </rPr>
      <t>Xe</t>
    </r>
  </si>
  <si>
    <r>
      <t>134</t>
    </r>
    <r>
      <rPr>
        <b/>
        <sz val="10"/>
        <color theme="1"/>
        <rFont val="Times New Roman"/>
        <family val="1"/>
      </rPr>
      <t>Xe</t>
    </r>
  </si>
  <si>
    <r>
      <t>136</t>
    </r>
    <r>
      <rPr>
        <b/>
        <sz val="10"/>
        <color theme="1"/>
        <rFont val="Times New Roman"/>
        <family val="1"/>
      </rPr>
      <t>Xe</t>
    </r>
  </si>
  <si>
    <r>
      <rPr>
        <b/>
        <sz val="10"/>
        <color theme="1"/>
        <rFont val="Calibri"/>
        <family val="2"/>
      </rPr>
      <t>⁴⁰</t>
    </r>
    <r>
      <rPr>
        <b/>
        <sz val="10"/>
        <color theme="1"/>
        <rFont val="Times New Roman"/>
        <family val="1"/>
      </rPr>
      <t>Ar/</t>
    </r>
    <r>
      <rPr>
        <b/>
        <sz val="10"/>
        <color theme="1"/>
        <rFont val="Calibri"/>
        <family val="2"/>
      </rPr>
      <t>³⁶</t>
    </r>
    <r>
      <rPr>
        <b/>
        <sz val="10"/>
        <color theme="1"/>
        <rFont val="Times New Roman"/>
        <family val="1"/>
      </rPr>
      <t>Ar</t>
    </r>
  </si>
  <si>
    <r>
      <t>Xe Fractionnation (‰.amu⁻¹</t>
    </r>
    <r>
      <rPr>
        <b/>
        <sz val="7"/>
        <color theme="1"/>
        <rFont val="Times New Roman"/>
        <family val="1"/>
      </rPr>
      <t>)</t>
    </r>
  </si>
  <si>
    <r>
      <t>130</t>
    </r>
    <r>
      <rPr>
        <b/>
        <sz val="10"/>
        <color theme="1"/>
        <rFont val="Times New Roman"/>
        <family val="1"/>
      </rPr>
      <t>Xe = 1</t>
    </r>
  </si>
  <si>
    <t>Ozima and Podosek (2002)</t>
  </si>
  <si>
    <r>
      <rPr>
        <b/>
        <sz val="14"/>
        <color theme="1"/>
        <rFont val="Calibri"/>
        <family val="2"/>
        <scheme val="minor"/>
      </rPr>
      <t>Table S-3</t>
    </r>
    <r>
      <rPr>
        <sz val="14"/>
        <color theme="1"/>
        <rFont val="Calibri"/>
        <family val="2"/>
        <scheme val="minor"/>
      </rPr>
      <t xml:space="preserve"> Isotopic ratio of the noble gases of each replicate. Values in red are outliers according to the Chauvenet criterion (Anscombe, 1960) and were not taken into account in the calculation of the weighted average.</t>
    </r>
  </si>
  <si>
    <t>© 2022 The Authors </t>
  </si>
  <si>
    <t>Published by the European Association of Geochemistry under Creative Commons License CC-BY-NC-ND.</t>
  </si>
  <si>
    <t>NaCl weight %</t>
  </si>
  <si>
    <t>RAMAN</t>
  </si>
  <si>
    <t>% molar</t>
  </si>
  <si>
    <t>FD1A - Biphasic</t>
  </si>
  <si>
    <t>FD3A - Biphasic</t>
  </si>
  <si>
    <t>FD3A - Monophasic</t>
  </si>
  <si>
    <t>total</t>
  </si>
  <si>
    <t>n. o.</t>
  </si>
  <si>
    <t>&gt; 200</t>
  </si>
  <si>
    <t>n.o.</t>
  </si>
  <si>
    <t>Tfm (+/- 2 °C)</t>
  </si>
  <si>
    <t>Tm cla (+/- 0.1 °C)</t>
  </si>
  <si>
    <t>Tm ice (+/- 0.1 °C)</t>
  </si>
  <si>
    <t>Th CO2   (+/- 0.1 °C)</t>
  </si>
  <si>
    <t>Th (+/- 1 °C)</t>
  </si>
  <si>
    <t>Tfm (+/- 1 °C)</t>
  </si>
  <si>
    <t>Tm car (+/- 0.1 °C)</t>
  </si>
  <si>
    <t>Th car (+/- 0.1 °C)</t>
  </si>
  <si>
    <r>
      <t>CO</t>
    </r>
    <r>
      <rPr>
        <b/>
        <vertAlign val="subscript"/>
        <sz val="11"/>
        <color theme="1"/>
        <rFont val="Calibri"/>
        <family val="2"/>
        <scheme val="minor"/>
      </rPr>
      <t>2</t>
    </r>
  </si>
  <si>
    <r>
      <t>N</t>
    </r>
    <r>
      <rPr>
        <b/>
        <vertAlign val="subscript"/>
        <sz val="11"/>
        <color theme="1"/>
        <rFont val="Calibri"/>
        <family val="2"/>
        <scheme val="minor"/>
      </rPr>
      <t>2</t>
    </r>
  </si>
  <si>
    <r>
      <t>H</t>
    </r>
    <r>
      <rPr>
        <b/>
        <vertAlign val="subscript"/>
        <sz val="11"/>
        <color theme="1"/>
        <rFont val="Calibri"/>
        <family val="2"/>
        <scheme val="minor"/>
      </rPr>
      <t>2</t>
    </r>
    <r>
      <rPr>
        <b/>
        <sz val="11"/>
        <color theme="1"/>
        <rFont val="Calibri"/>
        <family val="2"/>
        <scheme val="minor"/>
      </rPr>
      <t>S</t>
    </r>
  </si>
  <si>
    <r>
      <t>CH</t>
    </r>
    <r>
      <rPr>
        <b/>
        <vertAlign val="subscript"/>
        <sz val="11"/>
        <color theme="1"/>
        <rFont val="Calibri"/>
        <family val="2"/>
        <scheme val="minor"/>
      </rPr>
      <t>4</t>
    </r>
  </si>
  <si>
    <r>
      <rPr>
        <b/>
        <sz val="14"/>
        <color theme="1"/>
        <rFont val="Calibri"/>
        <family val="2"/>
        <scheme val="minor"/>
      </rPr>
      <t xml:space="preserve">Table S-4 </t>
    </r>
    <r>
      <rPr>
        <sz val="14"/>
        <color theme="1"/>
        <rFont val="Calibri"/>
        <family val="2"/>
        <scheme val="minor"/>
      </rPr>
      <t>Observed phase transitions for FD1A biphasic fluid inclusion; FD3A biphasic and monophasic fluid inclusion and calculated NaCl weight percent associated. Value n. o. corresponds to a non-observed phase change.</t>
    </r>
  </si>
  <si>
    <r>
      <t xml:space="preserve">Ardoin </t>
    </r>
    <r>
      <rPr>
        <i/>
        <sz val="10"/>
        <color theme="1"/>
        <rFont val="Calibri"/>
        <family val="2"/>
        <scheme val="minor"/>
      </rPr>
      <t>et al</t>
    </r>
    <r>
      <rPr>
        <sz val="10"/>
        <color theme="1"/>
        <rFont val="Calibri"/>
        <family val="2"/>
        <scheme val="minor"/>
      </rPr>
      <t>.</t>
    </r>
    <r>
      <rPr>
        <i/>
        <sz val="10"/>
        <color theme="1"/>
        <rFont val="Calibri"/>
        <family val="2"/>
        <scheme val="minor"/>
      </rPr>
      <t xml:space="preserve"> </t>
    </r>
    <r>
      <rPr>
        <sz val="10"/>
        <color theme="1"/>
        <rFont val="Calibri"/>
        <family val="2"/>
        <scheme val="minor"/>
      </rPr>
      <t xml:space="preserve">(2022) </t>
    </r>
    <r>
      <rPr>
        <i/>
        <sz val="10"/>
        <color theme="1"/>
        <rFont val="Calibri"/>
        <family val="2"/>
        <scheme val="minor"/>
      </rPr>
      <t>Geochem. Persp. Let.</t>
    </r>
    <r>
      <rPr>
        <sz val="10"/>
        <color theme="1"/>
        <rFont val="Calibri"/>
        <family val="2"/>
        <scheme val="minor"/>
      </rPr>
      <t xml:space="preserve"> 20, 43–47| https://doi.org/10.7185/geochemlet.2207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</si>
</sst>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0.0"/>
    <numFmt numFmtId="167" formatCode="0.000E+00"/>
    <numFmt numFmtId="168" formatCode="0.00000"/>
    <numFmt numFmtId="169"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vertAlign val="superscript"/>
      <sz val="10"/>
      <color theme="1"/>
      <name val="Times New Roman"/>
      <family val="1"/>
    </font>
    <font>
      <sz val="10"/>
      <color theme="1"/>
      <name val="Times New Roman"/>
      <family val="2"/>
    </font>
    <font>
      <sz val="10"/>
      <color theme="1"/>
      <name val="Calibri"/>
      <family val="2"/>
    </font>
    <font>
      <sz val="11"/>
      <color theme="1"/>
      <name val="Times New Roman"/>
      <family val="1"/>
    </font>
    <font>
      <b/>
      <sz val="11"/>
      <color theme="1"/>
      <name val="Times New Roman"/>
      <family val="1"/>
    </font>
    <font>
      <sz val="11"/>
      <name val="Times New Roman"/>
      <family val="1"/>
    </font>
    <font>
      <b/>
      <sz val="11"/>
      <color theme="8"/>
      <name val="Calibri"/>
      <family val="2"/>
      <scheme val="minor"/>
    </font>
    <font>
      <sz val="10"/>
      <color theme="1"/>
      <name val="Calibri"/>
      <family val="2"/>
      <scheme val="minor"/>
    </font>
    <font>
      <sz val="11"/>
      <color rgb="FFFF0000"/>
      <name val="Times New Roman"/>
      <family val="1"/>
    </font>
    <font>
      <vertAlign val="superscript"/>
      <sz val="11"/>
      <color theme="1"/>
      <name val="Times New Roman"/>
      <family val="1"/>
    </font>
    <font>
      <b/>
      <sz val="10"/>
      <color theme="1"/>
      <name val="Times New Roman"/>
      <family val="1"/>
    </font>
    <font>
      <b/>
      <vertAlign val="superscript"/>
      <sz val="10"/>
      <color theme="1"/>
      <name val="Times New Roman"/>
      <family val="1"/>
    </font>
    <font>
      <b/>
      <sz val="10"/>
      <color theme="1"/>
      <name val="Times New Roman"/>
      <family val="2"/>
    </font>
    <font>
      <b/>
      <sz val="10"/>
      <color theme="1"/>
      <name val="Calibri"/>
      <family val="2"/>
    </font>
    <font>
      <b/>
      <sz val="7"/>
      <color theme="1"/>
      <name val="Times New Roman"/>
      <family val="1"/>
    </font>
    <font>
      <b/>
      <sz val="14"/>
      <color theme="1"/>
      <name val="Calibri"/>
      <family val="2"/>
      <scheme val="minor"/>
    </font>
    <font>
      <sz val="14"/>
      <color theme="1"/>
      <name val="Calibri"/>
      <family val="2"/>
      <scheme val="minor"/>
    </font>
    <font>
      <i/>
      <sz val="10"/>
      <color theme="1"/>
      <name val="Calibri"/>
      <family val="2"/>
      <scheme val="minor"/>
    </font>
    <font>
      <sz val="11"/>
      <name val="Arial Narrow"/>
      <family val="2"/>
    </font>
    <font>
      <b/>
      <vertAlign val="subscript"/>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34">
    <xf numFmtId="0" fontId="0" fillId="0" borderId="0" xfId="0"/>
    <xf numFmtId="0" fontId="3" fillId="0" borderId="0" xfId="0" applyFont="1" applyAlignment="1">
      <alignment horizontal="center"/>
    </xf>
    <xf numFmtId="0" fontId="3" fillId="0" borderId="3" xfId="0" applyFont="1" applyBorder="1" applyAlignment="1">
      <alignment horizontal="center"/>
    </xf>
    <xf numFmtId="0" fontId="7" fillId="0" borderId="0" xfId="0" applyFont="1" applyBorder="1"/>
    <xf numFmtId="2" fontId="7" fillId="0" borderId="0" xfId="0" applyNumberFormat="1" applyFont="1" applyBorder="1" applyAlignment="1">
      <alignment horizontal="center" vertical="center"/>
    </xf>
    <xf numFmtId="2" fontId="7" fillId="2" borderId="0"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164" fontId="3" fillId="0" borderId="0" xfId="0" applyNumberFormat="1" applyFont="1" applyFill="1" applyBorder="1" applyAlignment="1">
      <alignment horizontal="center"/>
    </xf>
    <xf numFmtId="2" fontId="7" fillId="0" borderId="2" xfId="0" applyNumberFormat="1" applyFont="1" applyBorder="1" applyAlignment="1">
      <alignment horizontal="center" vertical="center"/>
    </xf>
    <xf numFmtId="164"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0" fontId="8" fillId="0" borderId="0" xfId="0" applyFont="1" applyFill="1" applyBorder="1" applyAlignment="1">
      <alignment horizontal="center" vertical="center"/>
    </xf>
    <xf numFmtId="0" fontId="7" fillId="0" borderId="0" xfId="0" applyFont="1" applyBorder="1" applyAlignment="1">
      <alignment horizontal="center"/>
    </xf>
    <xf numFmtId="0" fontId="7" fillId="0" borderId="0" xfId="0" applyFont="1" applyAlignment="1">
      <alignment horizontal="center"/>
    </xf>
    <xf numFmtId="0" fontId="0" fillId="0" borderId="0" xfId="0" applyFill="1" applyBorder="1"/>
    <xf numFmtId="166" fontId="7" fillId="0" borderId="0" xfId="0" applyNumberFormat="1" applyFont="1" applyAlignment="1">
      <alignment horizontal="center" vertical="center"/>
    </xf>
    <xf numFmtId="164" fontId="7" fillId="2"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0" fontId="0" fillId="0" borderId="2" xfId="0" applyBorder="1"/>
    <xf numFmtId="164" fontId="8" fillId="0" borderId="0" xfId="0" quotePrefix="1" applyNumberFormat="1" applyFont="1" applyFill="1" applyBorder="1" applyAlignment="1">
      <alignment horizontal="center" vertical="center"/>
    </xf>
    <xf numFmtId="164" fontId="8" fillId="0" borderId="0" xfId="0" quotePrefix="1" applyNumberFormat="1" applyFont="1" applyBorder="1" applyAlignment="1">
      <alignment horizontal="center" vertical="center"/>
    </xf>
    <xf numFmtId="2" fontId="7" fillId="0" borderId="0" xfId="0" quotePrefix="1" applyNumberFormat="1" applyFont="1" applyFill="1" applyBorder="1" applyAlignment="1">
      <alignment horizontal="center" vertical="center"/>
    </xf>
    <xf numFmtId="0" fontId="8" fillId="0" borderId="0" xfId="0" applyFont="1" applyFill="1" applyBorder="1"/>
    <xf numFmtId="0" fontId="0" fillId="0" borderId="0" xfId="0" applyBorder="1"/>
    <xf numFmtId="2" fontId="9"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0" xfId="0" applyNumberFormat="1" applyFont="1" applyAlignment="1">
      <alignment horizontal="center" vertical="center"/>
    </xf>
    <xf numFmtId="164" fontId="7" fillId="2" borderId="0" xfId="0" applyNumberFormat="1" applyFont="1" applyFill="1" applyAlignment="1">
      <alignment horizontal="center" vertical="center"/>
    </xf>
    <xf numFmtId="2" fontId="7" fillId="2" borderId="2"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2" fontId="7" fillId="0" borderId="0" xfId="0" quotePrefix="1" applyNumberFormat="1" applyFont="1" applyBorder="1" applyAlignment="1">
      <alignment horizontal="center" vertical="center"/>
    </xf>
    <xf numFmtId="167" fontId="0" fillId="0" borderId="0" xfId="0" applyNumberFormat="1" applyBorder="1"/>
    <xf numFmtId="0" fontId="8" fillId="0" borderId="0" xfId="0" applyFont="1" applyBorder="1"/>
    <xf numFmtId="11" fontId="0" fillId="0" borderId="0" xfId="0" applyNumberFormat="1" applyFont="1" applyBorder="1"/>
    <xf numFmtId="165" fontId="7" fillId="0" borderId="0" xfId="0" applyNumberFormat="1" applyFont="1" applyFill="1" applyBorder="1" applyAlignment="1">
      <alignment horizontal="center" vertical="center"/>
    </xf>
    <xf numFmtId="164" fontId="7" fillId="0" borderId="0" xfId="0" quotePrefix="1" applyNumberFormat="1" applyFont="1" applyBorder="1" applyAlignment="1">
      <alignment horizontal="center" vertical="center"/>
    </xf>
    <xf numFmtId="2" fontId="7" fillId="2" borderId="0" xfId="0" quotePrefix="1" applyNumberFormat="1" applyFont="1" applyFill="1" applyBorder="1" applyAlignment="1">
      <alignment horizontal="center" vertical="center"/>
    </xf>
    <xf numFmtId="164" fontId="7" fillId="2" borderId="0" xfId="0" quotePrefix="1" applyNumberFormat="1" applyFont="1" applyFill="1" applyBorder="1" applyAlignment="1">
      <alignment horizontal="center" vertical="center"/>
    </xf>
    <xf numFmtId="2" fontId="7" fillId="0" borderId="2" xfId="0" quotePrefix="1" applyNumberFormat="1" applyFont="1" applyFill="1" applyBorder="1" applyAlignment="1">
      <alignment horizontal="center" vertical="center"/>
    </xf>
    <xf numFmtId="164" fontId="7" fillId="0" borderId="2" xfId="0" applyNumberFormat="1" applyFont="1" applyBorder="1" applyAlignment="1">
      <alignment horizontal="center" vertical="center"/>
    </xf>
    <xf numFmtId="164" fontId="7" fillId="0" borderId="2" xfId="0" quotePrefix="1"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xf numFmtId="0" fontId="7" fillId="0" borderId="0" xfId="0" applyFont="1"/>
    <xf numFmtId="1" fontId="7" fillId="0" borderId="0" xfId="0" applyNumberFormat="1" applyFont="1" applyBorder="1" applyAlignment="1">
      <alignment horizontal="center" vertical="center"/>
    </xf>
    <xf numFmtId="0" fontId="11" fillId="0" borderId="2" xfId="0" applyFont="1" applyBorder="1"/>
    <xf numFmtId="2" fontId="8" fillId="0" borderId="0" xfId="0" quotePrefix="1" applyNumberFormat="1" applyFont="1" applyBorder="1" applyAlignment="1">
      <alignment vertical="center"/>
    </xf>
    <xf numFmtId="0" fontId="6" fillId="0" borderId="0" xfId="0" applyFont="1" applyBorder="1"/>
    <xf numFmtId="0" fontId="11" fillId="0" borderId="0" xfId="0" applyFont="1"/>
    <xf numFmtId="10" fontId="0" fillId="0" borderId="0" xfId="1" applyNumberFormat="1" applyFont="1" applyBorder="1"/>
    <xf numFmtId="0" fontId="0" fillId="0" borderId="0" xfId="0" quotePrefix="1" applyNumberFormat="1" applyBorder="1"/>
    <xf numFmtId="0" fontId="0" fillId="0" borderId="0" xfId="0" applyNumberFormat="1" applyBorder="1"/>
    <xf numFmtId="0" fontId="0" fillId="0" borderId="0" xfId="0" quotePrefix="1" applyFill="1" applyBorder="1"/>
    <xf numFmtId="0" fontId="0" fillId="0" borderId="0" xfId="0" quotePrefix="1" applyBorder="1"/>
    <xf numFmtId="0" fontId="0" fillId="0" borderId="0" xfId="0" quotePrefix="1" applyNumberFormat="1" applyFill="1" applyBorder="1"/>
    <xf numFmtId="168" fontId="7" fillId="0" borderId="0" xfId="0" applyNumberFormat="1" applyFont="1" applyBorder="1" applyAlignment="1">
      <alignment horizontal="center" vertical="center"/>
    </xf>
    <xf numFmtId="0" fontId="0" fillId="0" borderId="0" xfId="0" applyNumberFormat="1" applyFill="1" applyBorder="1"/>
    <xf numFmtId="168" fontId="7" fillId="0" borderId="0" xfId="0" quotePrefix="1" applyNumberFormat="1" applyFont="1" applyBorder="1" applyAlignment="1">
      <alignment horizontal="center" vertical="center"/>
    </xf>
    <xf numFmtId="168" fontId="7" fillId="0" borderId="0" xfId="0" applyNumberFormat="1"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xf numFmtId="0" fontId="11" fillId="0" borderId="0" xfId="0" applyFont="1" applyBorder="1"/>
    <xf numFmtId="164" fontId="0" fillId="0" borderId="0" xfId="0" applyNumberFormat="1" applyBorder="1"/>
    <xf numFmtId="0" fontId="0" fillId="0" borderId="0" xfId="0" applyNumberFormat="1" applyFont="1" applyBorder="1" applyAlignment="1"/>
    <xf numFmtId="0" fontId="0" fillId="0" borderId="0" xfId="0" applyNumberFormat="1" applyFont="1" applyBorder="1" applyAlignment="1">
      <alignment horizontal="left"/>
    </xf>
    <xf numFmtId="164" fontId="7" fillId="2" borderId="2" xfId="0" applyNumberFormat="1" applyFont="1" applyFill="1" applyBorder="1" applyAlignment="1">
      <alignment horizontal="center" vertical="center"/>
    </xf>
    <xf numFmtId="164" fontId="12" fillId="0" borderId="0" xfId="0" applyNumberFormat="1" applyFont="1" applyAlignment="1">
      <alignment horizontal="center" vertical="center"/>
    </xf>
    <xf numFmtId="0" fontId="8" fillId="0" borderId="0" xfId="0" applyFont="1" applyAlignment="1">
      <alignment horizontal="left"/>
    </xf>
    <xf numFmtId="0" fontId="0" fillId="0" borderId="0" xfId="0" applyFont="1"/>
    <xf numFmtId="0" fontId="7" fillId="0" borderId="2" xfId="0" applyFont="1" applyBorder="1" applyAlignment="1">
      <alignment horizontal="left"/>
    </xf>
    <xf numFmtId="0" fontId="7" fillId="0" borderId="2" xfId="0" applyFont="1" applyBorder="1" applyAlignment="1">
      <alignment horizontal="center"/>
    </xf>
    <xf numFmtId="164" fontId="7" fillId="0" borderId="2" xfId="0" applyNumberFormat="1" applyFont="1" applyBorder="1" applyAlignment="1">
      <alignment horizontal="center"/>
    </xf>
    <xf numFmtId="0" fontId="7" fillId="0" borderId="0" xfId="0" applyFont="1" applyBorder="1" applyAlignment="1">
      <alignment horizontal="left"/>
    </xf>
    <xf numFmtId="164" fontId="7" fillId="0" borderId="0" xfId="0" applyNumberFormat="1" applyFont="1" applyBorder="1" applyAlignment="1">
      <alignment horizontal="center"/>
    </xf>
    <xf numFmtId="0" fontId="8" fillId="0" borderId="0" xfId="0" applyFont="1" applyBorder="1" applyAlignment="1">
      <alignment horizontal="left"/>
    </xf>
    <xf numFmtId="165" fontId="7" fillId="0" borderId="0" xfId="0" applyNumberFormat="1" applyFont="1" applyAlignment="1">
      <alignment vertical="center"/>
    </xf>
    <xf numFmtId="166" fontId="7" fillId="0" borderId="0" xfId="0" applyNumberFormat="1" applyFont="1" applyBorder="1" applyAlignment="1">
      <alignment horizontal="center" vertical="center"/>
    </xf>
    <xf numFmtId="165" fontId="7" fillId="0" borderId="0" xfId="0" applyNumberFormat="1" applyFont="1" applyFill="1" applyAlignment="1">
      <alignment horizontal="center" vertical="center"/>
    </xf>
    <xf numFmtId="165" fontId="7" fillId="2" borderId="0" xfId="0" applyNumberFormat="1" applyFont="1" applyFill="1" applyAlignment="1">
      <alignment horizontal="center" vertical="center"/>
    </xf>
    <xf numFmtId="166" fontId="7" fillId="0" borderId="0" xfId="0" applyNumberFormat="1" applyFont="1" applyFill="1" applyBorder="1" applyAlignment="1">
      <alignment horizontal="center" vertical="center"/>
    </xf>
    <xf numFmtId="165" fontId="7" fillId="0" borderId="2"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top"/>
    </xf>
    <xf numFmtId="0" fontId="8" fillId="0" borderId="0" xfId="0" applyFont="1" applyFill="1" applyBorder="1" applyAlignment="1">
      <alignment horizontal="left"/>
    </xf>
    <xf numFmtId="164" fontId="0" fillId="0" borderId="0"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2" borderId="0" xfId="0" applyNumberFormat="1" applyFill="1" applyAlignment="1">
      <alignment horizontal="center" vertical="center"/>
    </xf>
    <xf numFmtId="164" fontId="0" fillId="0" borderId="0" xfId="0" applyNumberFormat="1" applyAlignment="1">
      <alignment horizontal="center" vertical="center"/>
    </xf>
    <xf numFmtId="164" fontId="0" fillId="0" borderId="2" xfId="0" applyNumberFormat="1" applyBorder="1" applyAlignment="1">
      <alignment horizontal="center" vertical="center"/>
    </xf>
    <xf numFmtId="164" fontId="0" fillId="0" borderId="0" xfId="0" applyNumberFormat="1" applyBorder="1" applyAlignment="1">
      <alignment horizontal="center" vertical="center"/>
    </xf>
    <xf numFmtId="164" fontId="0" fillId="2" borderId="2" xfId="0" applyNumberFormat="1" applyFill="1" applyBorder="1" applyAlignment="1">
      <alignment horizontal="center" vertical="center"/>
    </xf>
    <xf numFmtId="0" fontId="7" fillId="0" borderId="0" xfId="0" applyFont="1" applyBorder="1" applyAlignment="1">
      <alignment vertical="center"/>
    </xf>
    <xf numFmtId="2" fontId="0" fillId="0" borderId="0" xfId="0" applyNumberFormat="1" applyFont="1" applyBorder="1" applyAlignment="1">
      <alignment horizontal="center" vertical="center"/>
    </xf>
    <xf numFmtId="0" fontId="0" fillId="0" borderId="0" xfId="0" applyFont="1" applyBorder="1" applyAlignment="1">
      <alignment vertical="center"/>
    </xf>
    <xf numFmtId="0" fontId="7" fillId="2" borderId="0" xfId="0" applyFont="1" applyFill="1" applyBorder="1" applyAlignment="1">
      <alignment vertical="center"/>
    </xf>
    <xf numFmtId="2" fontId="0" fillId="2" borderId="0" xfId="0" applyNumberFormat="1" applyFont="1" applyFill="1" applyBorder="1" applyAlignment="1">
      <alignment horizontal="center" vertical="center"/>
    </xf>
    <xf numFmtId="166" fontId="7"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7" fillId="0" borderId="2" xfId="0" applyFont="1" applyBorder="1" applyAlignment="1">
      <alignment vertical="center"/>
    </xf>
    <xf numFmtId="2" fontId="0" fillId="0" borderId="2" xfId="0" applyNumberFormat="1" applyFont="1" applyBorder="1" applyAlignment="1">
      <alignment horizontal="center" vertical="center"/>
    </xf>
    <xf numFmtId="166" fontId="7" fillId="0" borderId="2" xfId="0" applyNumberFormat="1" applyFont="1" applyBorder="1" applyAlignment="1">
      <alignment horizontal="center" vertical="center"/>
    </xf>
    <xf numFmtId="0" fontId="0" fillId="0" borderId="2" xfId="0" applyFont="1" applyBorder="1" applyAlignment="1">
      <alignment vertical="center"/>
    </xf>
    <xf numFmtId="0" fontId="7"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165" fontId="8" fillId="0" borderId="0" xfId="0" applyNumberFormat="1" applyFont="1" applyFill="1" applyBorder="1" applyAlignment="1">
      <alignment horizontal="center" vertical="center"/>
    </xf>
    <xf numFmtId="11" fontId="8" fillId="0" borderId="0" xfId="0" applyNumberFormat="1" applyFont="1" applyFill="1" applyBorder="1" applyAlignment="1">
      <alignment horizontal="center" vertical="center"/>
    </xf>
    <xf numFmtId="0" fontId="7" fillId="2" borderId="4" xfId="0" applyFont="1" applyFill="1" applyBorder="1" applyAlignment="1">
      <alignment vertical="center"/>
    </xf>
    <xf numFmtId="2" fontId="0" fillId="2" borderId="0" xfId="0" applyNumberForma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7" fillId="0" borderId="4" xfId="0" applyFont="1" applyBorder="1" applyAlignment="1">
      <alignment vertical="center"/>
    </xf>
    <xf numFmtId="2" fontId="0" fillId="0" borderId="0" xfId="0" applyNumberFormat="1" applyFill="1" applyBorder="1" applyAlignment="1">
      <alignment horizontal="center" vertical="center"/>
    </xf>
    <xf numFmtId="164" fontId="8" fillId="2" borderId="0" xfId="0" applyNumberFormat="1" applyFont="1" applyFill="1" applyBorder="1" applyAlignment="1">
      <alignment horizontal="center" vertical="center"/>
    </xf>
    <xf numFmtId="2" fontId="0" fillId="0" borderId="2" xfId="0" applyNumberForma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2" xfId="0"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7" fillId="2" borderId="2" xfId="0" applyFont="1" applyFill="1" applyBorder="1" applyAlignment="1">
      <alignment vertical="center"/>
    </xf>
    <xf numFmtId="2" fontId="0" fillId="2" borderId="2" xfId="0" applyNumberFormat="1" applyFill="1" applyBorder="1" applyAlignment="1">
      <alignment horizontal="center" vertical="center"/>
    </xf>
    <xf numFmtId="0" fontId="0" fillId="2" borderId="2" xfId="0" applyFill="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165" fontId="8" fillId="2" borderId="0" xfId="0" applyNumberFormat="1" applyFont="1" applyFill="1" applyBorder="1" applyAlignment="1">
      <alignment horizontal="center" vertical="center"/>
    </xf>
    <xf numFmtId="0" fontId="7" fillId="0" borderId="5" xfId="0" applyFont="1" applyBorder="1" applyAlignment="1">
      <alignment vertical="center"/>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0" borderId="2" xfId="0"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167" fontId="0" fillId="0" borderId="0" xfId="0" applyNumberFormat="1" applyFont="1" applyBorder="1" applyAlignment="1">
      <alignment horizontal="center" vertical="center"/>
    </xf>
    <xf numFmtId="11" fontId="0" fillId="0" borderId="0" xfId="0" applyNumberFormat="1" applyFont="1" applyBorder="1" applyAlignment="1">
      <alignment horizontal="center" vertical="center"/>
    </xf>
    <xf numFmtId="164" fontId="0" fillId="2" borderId="0" xfId="0" applyNumberFormat="1" applyFont="1" applyFill="1" applyBorder="1" applyAlignment="1">
      <alignment horizontal="center" vertical="center"/>
    </xf>
    <xf numFmtId="164" fontId="0" fillId="0" borderId="2" xfId="0" applyNumberFormat="1" applyFont="1" applyBorder="1" applyAlignment="1">
      <alignment horizontal="center" vertical="center"/>
    </xf>
    <xf numFmtId="166" fontId="0" fillId="0" borderId="0" xfId="0" applyNumberFormat="1" applyFont="1" applyBorder="1" applyAlignment="1">
      <alignment horizontal="center" vertical="center"/>
    </xf>
    <xf numFmtId="166" fontId="0" fillId="2" borderId="0" xfId="0" applyNumberFormat="1" applyFont="1" applyFill="1" applyBorder="1" applyAlignment="1">
      <alignment horizontal="center" vertical="center"/>
    </xf>
    <xf numFmtId="166" fontId="0" fillId="0" borderId="2" xfId="0" applyNumberFormat="1" applyFont="1" applyBorder="1" applyAlignment="1">
      <alignment horizontal="center" vertical="center"/>
    </xf>
    <xf numFmtId="166" fontId="8" fillId="0" borderId="0" xfId="0" applyNumberFormat="1" applyFont="1" applyBorder="1" applyAlignment="1">
      <alignment horizontal="center" vertical="center"/>
    </xf>
    <xf numFmtId="166" fontId="0" fillId="0" borderId="0" xfId="0" applyNumberFormat="1" applyAlignment="1">
      <alignment horizontal="center" vertical="center"/>
    </xf>
    <xf numFmtId="166" fontId="0" fillId="2" borderId="0" xfId="0" applyNumberFormat="1" applyFill="1" applyAlignment="1">
      <alignment horizontal="center" vertical="center"/>
    </xf>
    <xf numFmtId="166" fontId="0" fillId="0" borderId="2" xfId="0" applyNumberFormat="1" applyBorder="1" applyAlignment="1">
      <alignment horizontal="center" vertical="center"/>
    </xf>
    <xf numFmtId="166" fontId="0" fillId="0" borderId="0" xfId="0" applyNumberFormat="1" applyBorder="1" applyAlignment="1">
      <alignment horizontal="center" vertical="center"/>
    </xf>
    <xf numFmtId="166" fontId="0" fillId="2" borderId="2" xfId="0" applyNumberForma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2" fontId="2" fillId="0" borderId="0" xfId="0" applyNumberFormat="1" applyFont="1" applyFill="1" applyBorder="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166" fontId="2" fillId="0" borderId="0" xfId="0" applyNumberFormat="1" applyFont="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167" fontId="2" fillId="0" borderId="0" xfId="0" applyNumberFormat="1" applyFont="1" applyBorder="1" applyAlignment="1">
      <alignment horizontal="center" vertical="center"/>
    </xf>
    <xf numFmtId="11" fontId="2" fillId="0" borderId="0" xfId="0" applyNumberFormat="1" applyFont="1" applyBorder="1" applyAlignment="1">
      <alignment horizontal="center" vertical="center"/>
    </xf>
    <xf numFmtId="0" fontId="0" fillId="2" borderId="2" xfId="0" applyFont="1" applyFill="1" applyBorder="1" applyAlignment="1">
      <alignment vertical="center"/>
    </xf>
    <xf numFmtId="2" fontId="8" fillId="0" borderId="0" xfId="0" quotePrefix="1" applyNumberFormat="1" applyFont="1" applyBorder="1" applyAlignment="1">
      <alignment horizontal="center" vertical="center"/>
    </xf>
    <xf numFmtId="0" fontId="13" fillId="0" borderId="0" xfId="0"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center" vertical="center" wrapText="1"/>
    </xf>
    <xf numFmtId="164" fontId="7" fillId="0" borderId="0" xfId="0" applyNumberFormat="1" applyFont="1" applyBorder="1"/>
    <xf numFmtId="10" fontId="7" fillId="0" borderId="0" xfId="1" applyNumberFormat="1" applyFont="1" applyBorder="1"/>
    <xf numFmtId="10" fontId="7" fillId="0" borderId="0" xfId="1" applyNumberFormat="1" applyFont="1" applyBorder="1" applyAlignment="1">
      <alignment horizontal="center" vertical="center"/>
    </xf>
    <xf numFmtId="10" fontId="7" fillId="0" borderId="0" xfId="1" applyNumberFormat="1" applyFont="1" applyBorder="1" applyAlignment="1">
      <alignment horizontal="center"/>
    </xf>
    <xf numFmtId="166" fontId="8" fillId="0" borderId="0" xfId="0" quotePrefix="1" applyNumberFormat="1" applyFont="1" applyBorder="1" applyAlignment="1">
      <alignment horizontal="center" vertical="center"/>
    </xf>
    <xf numFmtId="0" fontId="7" fillId="0" borderId="0" xfId="0" applyFont="1" applyBorder="1" applyAlignment="1">
      <alignment vertical="center" wrapText="1"/>
    </xf>
    <xf numFmtId="2" fontId="7" fillId="0" borderId="0" xfId="0" applyNumberFormat="1" applyFont="1" applyBorder="1" applyAlignment="1">
      <alignment horizontal="left" vertical="center"/>
    </xf>
    <xf numFmtId="164" fontId="7" fillId="0" borderId="0" xfId="0" applyNumberFormat="1" applyFont="1" applyBorder="1" applyAlignment="1">
      <alignment horizontal="right" vertical="center"/>
    </xf>
    <xf numFmtId="165" fontId="7" fillId="0" borderId="0" xfId="0" applyNumberFormat="1" applyFont="1" applyBorder="1" applyAlignment="1">
      <alignment horizontal="right" vertical="center"/>
    </xf>
    <xf numFmtId="165" fontId="0" fillId="0" borderId="0" xfId="0" applyNumberFormat="1" applyFont="1" applyAlignment="1">
      <alignment horizontal="right" vertical="center"/>
    </xf>
    <xf numFmtId="165" fontId="11" fillId="0" borderId="0" xfId="0" applyNumberFormat="1" applyFont="1" applyBorder="1" applyAlignment="1">
      <alignment horizontal="right"/>
    </xf>
    <xf numFmtId="165" fontId="0" fillId="0" borderId="0" xfId="0" applyNumberFormat="1" applyBorder="1"/>
    <xf numFmtId="0" fontId="0" fillId="0" borderId="0" xfId="0" applyFont="1" applyAlignment="1">
      <alignment horizontal="right" vertical="center"/>
    </xf>
    <xf numFmtId="0" fontId="7" fillId="0" borderId="0" xfId="0" quotePrefix="1" applyFont="1" applyBorder="1" applyAlignment="1">
      <alignment horizontal="left"/>
    </xf>
    <xf numFmtId="165" fontId="7" fillId="0" borderId="0" xfId="0" quotePrefix="1" applyNumberFormat="1" applyFont="1" applyBorder="1" applyAlignment="1">
      <alignment horizontal="right" vertical="center"/>
    </xf>
    <xf numFmtId="2" fontId="7" fillId="0" borderId="0" xfId="0" quotePrefix="1" applyNumberFormat="1" applyFont="1" applyBorder="1" applyAlignment="1">
      <alignment vertical="center"/>
    </xf>
    <xf numFmtId="0" fontId="0" fillId="0" borderId="0" xfId="0" applyFont="1" applyBorder="1"/>
    <xf numFmtId="2" fontId="7" fillId="0" borderId="0" xfId="0" quotePrefix="1" applyNumberFormat="1" applyFont="1" applyBorder="1" applyAlignment="1">
      <alignment horizontal="left" vertical="center"/>
    </xf>
    <xf numFmtId="165" fontId="7" fillId="0" borderId="0" xfId="0" applyNumberFormat="1" applyFont="1" applyFill="1" applyBorder="1" applyAlignment="1">
      <alignment horizontal="right" vertical="center"/>
    </xf>
    <xf numFmtId="165" fontId="0" fillId="0" borderId="0" xfId="0" applyNumberFormat="1" applyFont="1" applyBorder="1"/>
    <xf numFmtId="0" fontId="14" fillId="0" borderId="1" xfId="0" applyFont="1" applyBorder="1" applyAlignment="1">
      <alignment horizontal="center"/>
    </xf>
    <xf numFmtId="0" fontId="15" fillId="0" borderId="1" xfId="0" applyFont="1" applyBorder="1" applyAlignment="1">
      <alignment horizontal="center"/>
    </xf>
    <xf numFmtId="0" fontId="16" fillId="0" borderId="1" xfId="0" applyFont="1" applyBorder="1" applyAlignment="1">
      <alignment horizontal="center"/>
    </xf>
    <xf numFmtId="0" fontId="2" fillId="0" borderId="0" xfId="0" applyFont="1"/>
    <xf numFmtId="0" fontId="14" fillId="0" borderId="2" xfId="0" applyFont="1" applyBorder="1" applyAlignment="1">
      <alignment horizontal="center"/>
    </xf>
    <xf numFmtId="0" fontId="14" fillId="0" borderId="2" xfId="0" applyFont="1" applyBorder="1" applyAlignment="1">
      <alignment horizontal="left"/>
    </xf>
    <xf numFmtId="0" fontId="15" fillId="0" borderId="2" xfId="0" applyFont="1" applyBorder="1" applyAlignment="1">
      <alignment horizontal="center"/>
    </xf>
    <xf numFmtId="0" fontId="0" fillId="0" borderId="0" xfId="0" applyAlignment="1">
      <alignment horizontal="center"/>
    </xf>
    <xf numFmtId="0" fontId="20" fillId="0" borderId="0" xfId="0" applyFont="1"/>
    <xf numFmtId="0" fontId="13" fillId="0" borderId="0" xfId="0" applyFont="1" applyBorder="1" applyAlignment="1"/>
    <xf numFmtId="0" fontId="22" fillId="0" borderId="0" xfId="0" applyFont="1"/>
    <xf numFmtId="2" fontId="11" fillId="0" borderId="0" xfId="0" applyNumberFormat="1" applyFont="1"/>
    <xf numFmtId="0" fontId="2" fillId="0" borderId="0" xfId="0" applyFont="1" applyAlignment="1">
      <alignment horizontal="center" vertical="center" wrapText="1"/>
    </xf>
    <xf numFmtId="0" fontId="19" fillId="0" borderId="0" xfId="0" applyFont="1"/>
    <xf numFmtId="0" fontId="2" fillId="0" borderId="0" xfId="0" applyFont="1"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1" fontId="0" fillId="0" borderId="0" xfId="0" applyNumberFormat="1" applyAlignment="1">
      <alignment horizontal="center" vertical="center"/>
    </xf>
    <xf numFmtId="169" fontId="0" fillId="0" borderId="0" xfId="1" applyNumberFormat="1" applyFont="1" applyBorder="1" applyAlignment="1">
      <alignment horizontal="center"/>
    </xf>
    <xf numFmtId="166" fontId="0" fillId="0" borderId="0" xfId="0" applyNumberFormat="1"/>
    <xf numFmtId="14" fontId="2" fillId="0" borderId="0" xfId="0" applyNumberFormat="1" applyFont="1"/>
    <xf numFmtId="169" fontId="0" fillId="0" borderId="0" xfId="0" applyNumberFormat="1" applyAlignment="1">
      <alignment horizontal="center"/>
    </xf>
    <xf numFmtId="0" fontId="11" fillId="0" borderId="0" xfId="0" applyFont="1" applyFill="1"/>
    <xf numFmtId="0" fontId="22" fillId="0" borderId="0" xfId="0" applyFont="1" applyFill="1"/>
    <xf numFmtId="0" fontId="1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2" fontId="11" fillId="0" borderId="0" xfId="0" applyNumberFormat="1" applyFont="1" applyFill="1"/>
    <xf numFmtId="0" fontId="13" fillId="0" borderId="0" xfId="0" applyFont="1" applyFill="1" applyBorder="1" applyAlignment="1"/>
    <xf numFmtId="0" fontId="4" fillId="0" borderId="0" xfId="0" applyFont="1" applyFill="1" applyBorder="1" applyAlignment="1"/>
    <xf numFmtId="0" fontId="0" fillId="0" borderId="2" xfId="0" applyFill="1" applyBorder="1"/>
    <xf numFmtId="164" fontId="7" fillId="0" borderId="0" xfId="0" applyNumberFormat="1" applyFont="1" applyFill="1" applyBorder="1" applyAlignment="1">
      <alignment horizontal="center"/>
    </xf>
    <xf numFmtId="0" fontId="7" fillId="0" borderId="0" xfId="0" applyFont="1" applyFill="1" applyBorder="1"/>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2</xdr:col>
      <xdr:colOff>206708</xdr:colOff>
      <xdr:row>4</xdr:row>
      <xdr:rowOff>169474</xdr:rowOff>
    </xdr:to>
    <xdr:pic>
      <xdr:nvPicPr>
        <xdr:cNvPr id="2" name="Image 1">
          <a:extLst>
            <a:ext uri="{FF2B5EF4-FFF2-40B4-BE49-F238E27FC236}">
              <a16:creationId xmlns:a16="http://schemas.microsoft.com/office/drawing/2014/main" id="{18D0D863-6DDD-4F02-AF03-27DC1350901F}"/>
            </a:ext>
          </a:extLst>
        </xdr:cNvPr>
        <xdr:cNvPicPr>
          <a:picLocks noChangeAspect="1"/>
        </xdr:cNvPicPr>
      </xdr:nvPicPr>
      <xdr:blipFill>
        <a:blip xmlns:r="http://schemas.openxmlformats.org/officeDocument/2006/relationships" r:embed="rId1"/>
        <a:stretch>
          <a:fillRect/>
        </a:stretch>
      </xdr:blipFill>
      <xdr:spPr>
        <a:xfrm>
          <a:off x="123825" y="0"/>
          <a:ext cx="2187908" cy="893374"/>
        </a:xfrm>
        <a:prstGeom prst="rect">
          <a:avLst/>
        </a:prstGeom>
      </xdr:spPr>
    </xdr:pic>
    <xdr:clientData/>
  </xdr:twoCellAnchor>
  <xdr:twoCellAnchor>
    <xdr:from>
      <xdr:col>12</xdr:col>
      <xdr:colOff>647700</xdr:colOff>
      <xdr:row>0</xdr:row>
      <xdr:rowOff>160020</xdr:rowOff>
    </xdr:from>
    <xdr:to>
      <xdr:col>18</xdr:col>
      <xdr:colOff>39106</xdr:colOff>
      <xdr:row>4</xdr:row>
      <xdr:rowOff>161188</xdr:rowOff>
    </xdr:to>
    <xdr:sp macro="" textlink="">
      <xdr:nvSpPr>
        <xdr:cNvPr id="3" name="ZoneTexte 3">
          <a:extLst>
            <a:ext uri="{FF2B5EF4-FFF2-40B4-BE49-F238E27FC236}">
              <a16:creationId xmlns:a16="http://schemas.microsoft.com/office/drawing/2014/main" id="{39A2A756-5838-482A-90AE-C5C631B05AE1}"/>
            </a:ext>
          </a:extLst>
        </xdr:cNvPr>
        <xdr:cNvSpPr txBox="1">
          <a:spLocks noChangeArrowheads="1"/>
        </xdr:cNvSpPr>
      </xdr:nvSpPr>
      <xdr:spPr bwMode="auto">
        <a:xfrm>
          <a:off x="11239500" y="160020"/>
          <a:ext cx="4134856" cy="725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400" b="1">
              <a:solidFill>
                <a:schemeClr val="tx1"/>
              </a:solidFill>
              <a:latin typeface="Arial" panose="020B0604020202020204" pitchFamily="34" charset="0"/>
              <a:cs typeface="Arial" panose="020B0604020202020204" pitchFamily="34" charset="0"/>
            </a:rPr>
            <a:t>Ardoin </a:t>
          </a:r>
          <a:r>
            <a:rPr lang="en-US" altLang="en-US" sz="1400" b="1" i="1">
              <a:solidFill>
                <a:schemeClr val="tx1"/>
              </a:solidFill>
              <a:latin typeface="Arial" panose="020B0604020202020204" pitchFamily="34" charset="0"/>
              <a:cs typeface="Arial" panose="020B0604020202020204" pitchFamily="34" charset="0"/>
            </a:rPr>
            <a:t>et al.</a:t>
          </a:r>
        </a:p>
        <a:p>
          <a:pPr algn="r">
            <a:spcAft>
              <a:spcPct val="0"/>
            </a:spcAft>
            <a:buSzPct val="45000"/>
            <a:buNone/>
          </a:pPr>
          <a:r>
            <a:rPr lang="en-US" altLang="en-US" sz="1400" b="1">
              <a:solidFill>
                <a:schemeClr val="tx1"/>
              </a:solidFill>
              <a:latin typeface="Arial" panose="020B0604020202020204" pitchFamily="34" charset="0"/>
              <a:cs typeface="Arial" panose="020B0604020202020204" pitchFamily="34" charset="0"/>
            </a:rPr>
            <a:t>The end of the isotopic evolution of atmospheric xenon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3</xdr:col>
      <xdr:colOff>58118</xdr:colOff>
      <xdr:row>5</xdr:row>
      <xdr:rowOff>93274</xdr:rowOff>
    </xdr:to>
    <xdr:pic>
      <xdr:nvPicPr>
        <xdr:cNvPr id="2" name="Image 1">
          <a:extLst>
            <a:ext uri="{FF2B5EF4-FFF2-40B4-BE49-F238E27FC236}">
              <a16:creationId xmlns:a16="http://schemas.microsoft.com/office/drawing/2014/main" id="{4C6064F7-1212-49C5-B878-12F265EB44E3}"/>
            </a:ext>
          </a:extLst>
        </xdr:cNvPr>
        <xdr:cNvPicPr>
          <a:picLocks noChangeAspect="1"/>
        </xdr:cNvPicPr>
      </xdr:nvPicPr>
      <xdr:blipFill>
        <a:blip xmlns:r="http://schemas.openxmlformats.org/officeDocument/2006/relationships" r:embed="rId1"/>
        <a:stretch>
          <a:fillRect/>
        </a:stretch>
      </xdr:blipFill>
      <xdr:spPr>
        <a:xfrm>
          <a:off x="85725" y="95250"/>
          <a:ext cx="2191718" cy="897184"/>
        </a:xfrm>
        <a:prstGeom prst="rect">
          <a:avLst/>
        </a:prstGeom>
      </xdr:spPr>
    </xdr:pic>
    <xdr:clientData/>
  </xdr:twoCellAnchor>
  <xdr:twoCellAnchor>
    <xdr:from>
      <xdr:col>15</xdr:col>
      <xdr:colOff>666750</xdr:colOff>
      <xdr:row>0</xdr:row>
      <xdr:rowOff>114300</xdr:rowOff>
    </xdr:from>
    <xdr:to>
      <xdr:col>21</xdr:col>
      <xdr:colOff>56251</xdr:colOff>
      <xdr:row>4</xdr:row>
      <xdr:rowOff>115468</xdr:rowOff>
    </xdr:to>
    <xdr:sp macro="" textlink="">
      <xdr:nvSpPr>
        <xdr:cNvPr id="3" name="ZoneTexte 3">
          <a:extLst>
            <a:ext uri="{FF2B5EF4-FFF2-40B4-BE49-F238E27FC236}">
              <a16:creationId xmlns:a16="http://schemas.microsoft.com/office/drawing/2014/main" id="{269431F7-5DB1-4F4B-937B-F912C2B0B8AF}"/>
            </a:ext>
          </a:extLst>
        </xdr:cNvPr>
        <xdr:cNvSpPr txBox="1">
          <a:spLocks noChangeArrowheads="1"/>
        </xdr:cNvSpPr>
      </xdr:nvSpPr>
      <xdr:spPr bwMode="auto">
        <a:xfrm>
          <a:off x="12201525" y="114300"/>
          <a:ext cx="4132951" cy="725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400" b="1">
              <a:solidFill>
                <a:schemeClr val="tx1"/>
              </a:solidFill>
              <a:latin typeface="Arial" panose="020B0604020202020204" pitchFamily="34" charset="0"/>
              <a:cs typeface="Arial" panose="020B0604020202020204" pitchFamily="34" charset="0"/>
            </a:rPr>
            <a:t>Ardoin </a:t>
          </a:r>
          <a:r>
            <a:rPr lang="en-US" altLang="en-US" sz="1400" b="1" i="1">
              <a:solidFill>
                <a:schemeClr val="tx1"/>
              </a:solidFill>
              <a:latin typeface="Arial" panose="020B0604020202020204" pitchFamily="34" charset="0"/>
              <a:cs typeface="Arial" panose="020B0604020202020204" pitchFamily="34" charset="0"/>
            </a:rPr>
            <a:t>et al.</a:t>
          </a:r>
        </a:p>
        <a:p>
          <a:pPr algn="r">
            <a:spcAft>
              <a:spcPct val="0"/>
            </a:spcAft>
            <a:buSzPct val="45000"/>
            <a:buNone/>
          </a:pPr>
          <a:r>
            <a:rPr lang="en-US" altLang="en-US" sz="1400" b="1">
              <a:solidFill>
                <a:schemeClr val="tx1"/>
              </a:solidFill>
              <a:latin typeface="Arial" panose="020B0604020202020204" pitchFamily="34" charset="0"/>
              <a:cs typeface="Arial" panose="020B0604020202020204" pitchFamily="34" charset="0"/>
            </a:rPr>
            <a:t>The end of the isotopic evolution of atmospheric xenon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B3E6F-6672-4217-8F85-66D1D92F79DB}">
  <dimension ref="A7:CA99"/>
  <sheetViews>
    <sheetView tabSelected="1" zoomScaleNormal="100" workbookViewId="0"/>
  </sheetViews>
  <sheetFormatPr baseColWidth="10" defaultColWidth="11.5" defaultRowHeight="15" x14ac:dyDescent="0.2"/>
  <cols>
    <col min="1" max="1" width="19.33203125" customWidth="1"/>
    <col min="10" max="10" width="16.33203125" customWidth="1"/>
    <col min="11" max="11" width="15" customWidth="1"/>
    <col min="12" max="12" width="11.5" customWidth="1"/>
    <col min="22" max="22" width="15" customWidth="1"/>
  </cols>
  <sheetData>
    <row r="7" spans="1:24" s="199" customFormat="1" ht="24.5" customHeight="1" x14ac:dyDescent="0.25">
      <c r="A7" s="199" t="s">
        <v>50</v>
      </c>
    </row>
    <row r="10" spans="1:24" s="194" customFormat="1" ht="16" x14ac:dyDescent="0.2">
      <c r="A10" s="191" t="s">
        <v>0</v>
      </c>
      <c r="B10" s="192" t="s">
        <v>37</v>
      </c>
      <c r="C10" s="191" t="s">
        <v>36</v>
      </c>
      <c r="D10" s="192" t="s">
        <v>38</v>
      </c>
      <c r="E10" s="191" t="s">
        <v>36</v>
      </c>
      <c r="F10" s="192" t="s">
        <v>39</v>
      </c>
      <c r="G10" s="191" t="s">
        <v>36</v>
      </c>
      <c r="H10" s="192" t="s">
        <v>40</v>
      </c>
      <c r="I10" s="191" t="s">
        <v>36</v>
      </c>
      <c r="J10" s="192" t="s">
        <v>41</v>
      </c>
      <c r="K10" s="191" t="s">
        <v>36</v>
      </c>
      <c r="L10" s="192" t="s">
        <v>42</v>
      </c>
      <c r="M10" s="191" t="s">
        <v>36</v>
      </c>
      <c r="N10" s="192" t="s">
        <v>43</v>
      </c>
      <c r="O10" s="191" t="s">
        <v>36</v>
      </c>
      <c r="P10" s="192" t="s">
        <v>44</v>
      </c>
      <c r="Q10" s="191" t="s">
        <v>36</v>
      </c>
      <c r="R10" s="192" t="s">
        <v>45</v>
      </c>
      <c r="S10" s="191" t="s">
        <v>36</v>
      </c>
      <c r="T10" s="193" t="s">
        <v>46</v>
      </c>
      <c r="U10" s="191" t="s">
        <v>36</v>
      </c>
      <c r="V10" s="228" t="s">
        <v>47</v>
      </c>
      <c r="W10" s="191" t="s">
        <v>36</v>
      </c>
      <c r="X10" s="191" t="s">
        <v>1</v>
      </c>
    </row>
    <row r="11" spans="1:24" s="194" customFormat="1" ht="27.5" customHeight="1" thickBot="1" x14ac:dyDescent="0.25">
      <c r="A11" s="195"/>
      <c r="B11" s="196" t="s">
        <v>2</v>
      </c>
      <c r="C11" s="195"/>
      <c r="D11" s="230" t="s">
        <v>48</v>
      </c>
      <c r="E11" s="230"/>
      <c r="F11" s="230"/>
      <c r="G11" s="230"/>
      <c r="H11" s="230"/>
      <c r="I11" s="230"/>
      <c r="J11" s="230"/>
      <c r="K11" s="230"/>
      <c r="L11" s="230"/>
      <c r="M11" s="230"/>
      <c r="N11" s="230"/>
      <c r="O11" s="230"/>
      <c r="P11" s="230"/>
      <c r="Q11" s="230"/>
      <c r="R11" s="230"/>
      <c r="S11" s="230"/>
      <c r="T11" s="197"/>
      <c r="U11" s="197"/>
      <c r="V11" s="229"/>
      <c r="W11" s="197"/>
      <c r="X11" s="195" t="s">
        <v>3</v>
      </c>
    </row>
    <row r="12" spans="1:24" x14ac:dyDescent="0.2">
      <c r="A12" s="1"/>
      <c r="B12" s="1"/>
      <c r="C12" s="1"/>
      <c r="D12" s="2"/>
      <c r="E12" s="2"/>
      <c r="F12" s="2"/>
      <c r="G12" s="2"/>
      <c r="H12" s="2"/>
      <c r="I12" s="2"/>
      <c r="J12" s="2"/>
      <c r="K12" s="2"/>
      <c r="L12" s="2"/>
      <c r="M12" s="2"/>
      <c r="N12" s="2"/>
      <c r="O12" s="2"/>
      <c r="P12" s="2"/>
      <c r="Q12" s="2"/>
      <c r="R12" s="2"/>
      <c r="S12" s="2"/>
      <c r="T12" s="2"/>
      <c r="U12" s="2"/>
      <c r="V12" s="2"/>
      <c r="W12" s="2"/>
      <c r="X12" s="2"/>
    </row>
    <row r="13" spans="1:24" x14ac:dyDescent="0.2">
      <c r="A13" s="71" t="s">
        <v>4</v>
      </c>
      <c r="B13" s="13"/>
      <c r="C13" s="13"/>
      <c r="D13" s="13"/>
      <c r="E13" s="13"/>
      <c r="F13" s="13"/>
      <c r="G13" s="13"/>
      <c r="H13" s="13"/>
      <c r="I13" s="13"/>
      <c r="J13" s="13"/>
      <c r="K13" s="13"/>
      <c r="L13" s="13"/>
      <c r="M13" s="13"/>
      <c r="N13" s="13"/>
      <c r="O13" s="13"/>
      <c r="P13" s="13"/>
      <c r="Q13" s="13"/>
      <c r="R13" s="13"/>
      <c r="S13" s="13"/>
      <c r="T13" s="13"/>
      <c r="U13" s="72"/>
      <c r="V13" s="72"/>
      <c r="W13" s="72"/>
      <c r="X13" s="13"/>
    </row>
    <row r="14" spans="1:24" ht="16" thickBot="1" x14ac:dyDescent="0.25">
      <c r="A14" s="73" t="s">
        <v>49</v>
      </c>
      <c r="B14" s="74"/>
      <c r="C14" s="74"/>
      <c r="D14" s="75">
        <v>2.3369999999999998E-2</v>
      </c>
      <c r="E14" s="75"/>
      <c r="F14" s="75">
        <v>2.18E-2</v>
      </c>
      <c r="G14" s="75"/>
      <c r="H14" s="75">
        <v>0.47149999999999997</v>
      </c>
      <c r="I14" s="75"/>
      <c r="J14" s="75">
        <v>6.4960000000000004</v>
      </c>
      <c r="K14" s="75"/>
      <c r="L14" s="75">
        <v>5.2130000000000001</v>
      </c>
      <c r="M14" s="75"/>
      <c r="N14" s="75">
        <v>6.6070000000000002</v>
      </c>
      <c r="O14" s="75"/>
      <c r="P14" s="75">
        <v>2.5630000000000002</v>
      </c>
      <c r="Q14" s="75"/>
      <c r="R14" s="75">
        <v>2.1760000000000002</v>
      </c>
      <c r="S14" s="74"/>
      <c r="T14" s="74">
        <v>298</v>
      </c>
      <c r="U14" s="74"/>
      <c r="V14" s="74"/>
      <c r="W14" s="74"/>
      <c r="X14" s="74"/>
    </row>
    <row r="15" spans="1:24" x14ac:dyDescent="0.2">
      <c r="A15" s="76"/>
      <c r="B15" s="12"/>
      <c r="C15" s="12"/>
      <c r="D15" s="77"/>
      <c r="E15" s="77"/>
      <c r="F15" s="77"/>
      <c r="G15" s="77"/>
      <c r="H15" s="77"/>
      <c r="I15" s="77"/>
      <c r="J15" s="77"/>
      <c r="K15" s="77"/>
      <c r="L15" s="77"/>
      <c r="M15" s="77"/>
      <c r="N15" s="77"/>
      <c r="O15" s="77"/>
      <c r="P15" s="77"/>
      <c r="Q15" s="77"/>
      <c r="R15" s="77"/>
      <c r="S15" s="12"/>
      <c r="T15" s="12"/>
      <c r="U15" s="12"/>
      <c r="V15" s="12"/>
      <c r="W15" s="12"/>
      <c r="X15" s="12"/>
    </row>
    <row r="16" spans="1:24" x14ac:dyDescent="0.2">
      <c r="A16" s="78" t="s">
        <v>5</v>
      </c>
      <c r="B16" s="12"/>
      <c r="C16" s="12"/>
      <c r="D16" s="77"/>
      <c r="E16" s="77"/>
      <c r="F16" s="77"/>
      <c r="G16" s="77"/>
      <c r="H16" s="77"/>
      <c r="I16" s="77"/>
      <c r="J16" s="77"/>
      <c r="K16" s="77"/>
      <c r="L16" s="77"/>
      <c r="M16" s="77"/>
      <c r="N16" s="77"/>
      <c r="O16" s="77"/>
      <c r="P16" s="77"/>
      <c r="Q16" s="77"/>
      <c r="R16" s="77"/>
      <c r="S16" s="77"/>
      <c r="T16" s="77"/>
      <c r="U16" s="77" t="s">
        <v>35</v>
      </c>
      <c r="V16" s="77"/>
      <c r="W16" s="77"/>
      <c r="X16" s="79"/>
    </row>
    <row r="17" spans="1:26" s="97" customFormat="1" x14ac:dyDescent="0.2">
      <c r="A17" s="95" t="s">
        <v>6</v>
      </c>
      <c r="B17" s="4">
        <v>5.3</v>
      </c>
      <c r="C17" s="96">
        <v>0.36199999999999999</v>
      </c>
      <c r="D17" s="28">
        <v>2.3447252696657872E-2</v>
      </c>
      <c r="E17" s="88">
        <v>1.7737423436569204E-3</v>
      </c>
      <c r="F17" s="28">
        <v>2.2672649530010677E-2</v>
      </c>
      <c r="G17" s="88">
        <v>1.605367485748395E-3</v>
      </c>
      <c r="H17" s="28">
        <v>0.46676037226569822</v>
      </c>
      <c r="I17" s="132">
        <v>1.6015032090734217E-2</v>
      </c>
      <c r="J17" s="28">
        <v>6.54689607647322</v>
      </c>
      <c r="K17" s="88">
        <v>0.19483052367181369</v>
      </c>
      <c r="L17" s="28">
        <v>5.1112804175182607</v>
      </c>
      <c r="M17" s="88">
        <v>0.15629449289374753</v>
      </c>
      <c r="N17" s="28">
        <v>6.6018293722580976</v>
      </c>
      <c r="O17" s="88">
        <v>0.20926668016127958</v>
      </c>
      <c r="P17" s="28">
        <v>2.5496020960118253</v>
      </c>
      <c r="Q17" s="88">
        <v>6.4342846239093768E-2</v>
      </c>
      <c r="R17" s="28">
        <v>2.1545930620474727</v>
      </c>
      <c r="S17" s="88">
        <v>6.3054915790984198E-2</v>
      </c>
      <c r="T17" s="80">
        <v>1759.7622435166204</v>
      </c>
      <c r="U17" s="147">
        <v>18.220723143154331</v>
      </c>
      <c r="V17" s="80"/>
      <c r="W17" s="80"/>
      <c r="X17" s="81">
        <v>1.5880000000000001</v>
      </c>
    </row>
    <row r="18" spans="1:26" s="101" customFormat="1" x14ac:dyDescent="0.2">
      <c r="A18" s="98" t="s">
        <v>7</v>
      </c>
      <c r="B18" s="5">
        <v>5.18</v>
      </c>
      <c r="C18" s="99">
        <v>0.38400000000000001</v>
      </c>
      <c r="D18" s="16">
        <v>2.2704811501425146E-2</v>
      </c>
      <c r="E18" s="145">
        <v>2.0227752998824905E-3</v>
      </c>
      <c r="F18" s="16">
        <v>2.1737446699462627E-2</v>
      </c>
      <c r="G18" s="145">
        <v>1.7734102812227207E-3</v>
      </c>
      <c r="H18" s="16">
        <v>0.46377456633346148</v>
      </c>
      <c r="I18" s="133">
        <v>1.4755712994709532E-2</v>
      </c>
      <c r="J18" s="16">
        <v>6.3785664321710698</v>
      </c>
      <c r="K18" s="145">
        <v>0.22844219280184203</v>
      </c>
      <c r="L18" s="16">
        <v>5.0861623376643861</v>
      </c>
      <c r="M18" s="145">
        <v>0.17129243036836414</v>
      </c>
      <c r="N18" s="16">
        <v>6.4431851434091039</v>
      </c>
      <c r="O18" s="145">
        <v>0.22406741648421025</v>
      </c>
      <c r="P18" s="16">
        <v>2.5102075926767315</v>
      </c>
      <c r="Q18" s="145">
        <v>8.0155775111131172E-2</v>
      </c>
      <c r="R18" s="16">
        <v>2.1229603628584841</v>
      </c>
      <c r="S18" s="145">
        <v>6.9985903747865508E-2</v>
      </c>
      <c r="T18" s="100">
        <v>2689.3846589713048</v>
      </c>
      <c r="U18" s="148">
        <v>27.730213962838217</v>
      </c>
      <c r="V18" s="100"/>
      <c r="W18" s="100"/>
      <c r="X18" s="82">
        <v>1.5880000000000001</v>
      </c>
    </row>
    <row r="19" spans="1:26" s="97" customFormat="1" x14ac:dyDescent="0.2">
      <c r="A19" s="95" t="s">
        <v>8</v>
      </c>
      <c r="B19" s="4">
        <v>7.39</v>
      </c>
      <c r="C19" s="96">
        <v>0.496</v>
      </c>
      <c r="D19" s="28">
        <v>2.2088602285858561E-2</v>
      </c>
      <c r="E19" s="88">
        <v>1.8187668260660898E-3</v>
      </c>
      <c r="F19" s="28">
        <v>2.2206531067409087E-2</v>
      </c>
      <c r="G19" s="88">
        <v>1.648541562557791E-3</v>
      </c>
      <c r="H19" s="28">
        <v>0.47331570600618433</v>
      </c>
      <c r="I19" s="132">
        <v>1.438337327183033E-2</v>
      </c>
      <c r="J19" s="28">
        <v>6.6181261904488586</v>
      </c>
      <c r="K19" s="88">
        <v>0.16287947995146229</v>
      </c>
      <c r="L19" s="28">
        <v>5.2365586003197127</v>
      </c>
      <c r="M19" s="88">
        <v>0.13421434385864914</v>
      </c>
      <c r="N19" s="28">
        <v>6.6815638220619151</v>
      </c>
      <c r="O19" s="88">
        <v>0.16134051580874501</v>
      </c>
      <c r="P19" s="28">
        <v>2.5762278822781286</v>
      </c>
      <c r="Q19" s="88">
        <v>6.617014720222622E-2</v>
      </c>
      <c r="R19" s="28">
        <v>2.2018524500745298</v>
      </c>
      <c r="S19" s="88">
        <v>5.856188207177649E-2</v>
      </c>
      <c r="T19" s="80">
        <v>2500.1414182004073</v>
      </c>
      <c r="U19" s="147">
        <v>25.795794337965489</v>
      </c>
      <c r="V19" s="80"/>
      <c r="W19" s="80"/>
      <c r="X19" s="37">
        <v>2.9950000000000001</v>
      </c>
    </row>
    <row r="20" spans="1:26" s="101" customFormat="1" x14ac:dyDescent="0.2">
      <c r="A20" s="98" t="s">
        <v>9</v>
      </c>
      <c r="B20" s="5">
        <v>18.3</v>
      </c>
      <c r="C20" s="99">
        <v>1.1399999999999999</v>
      </c>
      <c r="D20" s="16">
        <v>2.3488717586076253E-2</v>
      </c>
      <c r="E20" s="145">
        <v>1.5053118818912077E-3</v>
      </c>
      <c r="F20" s="16">
        <v>2.1836566000930875E-2</v>
      </c>
      <c r="G20" s="145">
        <v>1.258112341381388E-3</v>
      </c>
      <c r="H20" s="16">
        <v>0.47507517529539212</v>
      </c>
      <c r="I20" s="133">
        <v>1.0389464647754804E-2</v>
      </c>
      <c r="J20" s="16">
        <v>6.5432920121702658</v>
      </c>
      <c r="K20" s="145">
        <v>0.1821359063483963</v>
      </c>
      <c r="L20" s="16">
        <v>5.2097897979772796</v>
      </c>
      <c r="M20" s="145">
        <v>0.13744536402060323</v>
      </c>
      <c r="N20" s="16">
        <v>6.7049409090355452</v>
      </c>
      <c r="O20" s="145">
        <v>0.18139791904678965</v>
      </c>
      <c r="P20" s="16">
        <v>2.6523023275753581</v>
      </c>
      <c r="Q20" s="145">
        <v>5.8233766472385498E-2</v>
      </c>
      <c r="R20" s="16">
        <v>2.2927943414591683</v>
      </c>
      <c r="S20" s="145">
        <v>5.2223810628234037E-2</v>
      </c>
      <c r="T20" s="100">
        <v>8798.4335169151946</v>
      </c>
      <c r="U20" s="148">
        <v>89.596634069194607</v>
      </c>
      <c r="V20" s="100"/>
      <c r="W20" s="100"/>
      <c r="X20" s="6">
        <v>1.0169999999999999</v>
      </c>
    </row>
    <row r="21" spans="1:26" s="97" customFormat="1" x14ac:dyDescent="0.2">
      <c r="A21" s="95" t="s">
        <v>10</v>
      </c>
      <c r="B21" s="4">
        <v>10.1</v>
      </c>
      <c r="C21" s="96">
        <v>0.70399999999999996</v>
      </c>
      <c r="D21" s="18">
        <v>2.3129175678106479E-2</v>
      </c>
      <c r="E21" s="88">
        <v>1.6687040254268696E-3</v>
      </c>
      <c r="F21" s="18">
        <v>2.1950517393266374E-2</v>
      </c>
      <c r="G21" s="88">
        <v>1.223269324637006E-3</v>
      </c>
      <c r="H21" s="18">
        <v>0.46675844463194432</v>
      </c>
      <c r="I21" s="132">
        <v>1.1645759436706362E-2</v>
      </c>
      <c r="J21" s="18">
        <v>6.5498770608975612</v>
      </c>
      <c r="K21" s="88">
        <v>0.14590422937075131</v>
      </c>
      <c r="L21" s="18">
        <v>5.2009143351670666</v>
      </c>
      <c r="M21" s="88">
        <v>0.10844599674463419</v>
      </c>
      <c r="N21" s="18">
        <v>6.6403253541953005</v>
      </c>
      <c r="O21" s="88">
        <v>0.13286616507201413</v>
      </c>
      <c r="P21" s="18">
        <v>2.6190912994152908</v>
      </c>
      <c r="Q21" s="88">
        <v>6.1813414063585419E-2</v>
      </c>
      <c r="R21" s="18">
        <v>2.2371061158580052</v>
      </c>
      <c r="S21" s="88">
        <v>5.4890041820971909E-2</v>
      </c>
      <c r="T21" s="83">
        <v>4482.8796427036414</v>
      </c>
      <c r="U21" s="147">
        <v>46.074743313248021</v>
      </c>
      <c r="V21" s="83"/>
      <c r="W21" s="83"/>
      <c r="X21" s="37">
        <v>1.538</v>
      </c>
    </row>
    <row r="22" spans="1:26" s="101" customFormat="1" x14ac:dyDescent="0.2">
      <c r="A22" s="98" t="s">
        <v>11</v>
      </c>
      <c r="B22" s="5">
        <v>8.5299999999999994</v>
      </c>
      <c r="C22" s="99">
        <v>0.626</v>
      </c>
      <c r="D22" s="16">
        <v>2.3824130834210346E-2</v>
      </c>
      <c r="E22" s="145">
        <v>1.6545848434051057E-3</v>
      </c>
      <c r="F22" s="16">
        <v>2.1320350726441072E-2</v>
      </c>
      <c r="G22" s="145">
        <v>1.3601210046167401E-3</v>
      </c>
      <c r="H22" s="16">
        <v>0.47225745087947246</v>
      </c>
      <c r="I22" s="133">
        <v>1.2680542962418825E-2</v>
      </c>
      <c r="J22" s="16">
        <v>6.5864065873802389</v>
      </c>
      <c r="K22" s="145">
        <v>0.17568036906820217</v>
      </c>
      <c r="L22" s="16">
        <v>5.231416889086459</v>
      </c>
      <c r="M22" s="145">
        <v>0.13218876719928932</v>
      </c>
      <c r="N22" s="16">
        <v>6.6805759218449712</v>
      </c>
      <c r="O22" s="145">
        <v>0.1509919826672062</v>
      </c>
      <c r="P22" s="16">
        <v>2.6617923480289951</v>
      </c>
      <c r="Q22" s="145">
        <v>7.1671395725845202E-2</v>
      </c>
      <c r="R22" s="16">
        <v>2.2698781028018815</v>
      </c>
      <c r="S22" s="145">
        <v>6.022487448049104E-2</v>
      </c>
      <c r="T22" s="100">
        <v>6592.0781043370907</v>
      </c>
      <c r="U22" s="148">
        <v>67.429371205513036</v>
      </c>
      <c r="V22" s="100"/>
      <c r="W22" s="100"/>
      <c r="X22" s="6">
        <v>1.538</v>
      </c>
    </row>
    <row r="23" spans="1:26" s="97" customFormat="1" x14ac:dyDescent="0.2">
      <c r="A23" s="95" t="s">
        <v>12</v>
      </c>
      <c r="B23" s="4">
        <v>9.51</v>
      </c>
      <c r="C23" s="96">
        <v>0.66200000000000003</v>
      </c>
      <c r="D23" s="18">
        <v>2.3323042047427824E-2</v>
      </c>
      <c r="E23" s="88">
        <v>1.4558455488407683E-3</v>
      </c>
      <c r="F23" s="18">
        <v>2.1961427911826596E-2</v>
      </c>
      <c r="G23" s="88">
        <v>1.1255660460814402E-3</v>
      </c>
      <c r="H23" s="18">
        <v>0.46500578734978443</v>
      </c>
      <c r="I23" s="132">
        <v>1.3526343328532753E-2</v>
      </c>
      <c r="J23" s="18">
        <v>6.5010743735746139</v>
      </c>
      <c r="K23" s="88">
        <v>0.14938788510782494</v>
      </c>
      <c r="L23" s="18">
        <v>5.186191121939447</v>
      </c>
      <c r="M23" s="88">
        <v>0.12587042996500394</v>
      </c>
      <c r="N23" s="18">
        <v>6.6325298792304075</v>
      </c>
      <c r="O23" s="88">
        <v>0.15556652640762128</v>
      </c>
      <c r="P23" s="18">
        <v>2.6008664972483402</v>
      </c>
      <c r="Q23" s="88">
        <v>6.0470877223969259E-2</v>
      </c>
      <c r="R23" s="18">
        <v>2.2418271827445695</v>
      </c>
      <c r="S23" s="88">
        <v>6.0249548871560789E-2</v>
      </c>
      <c r="T23" s="83">
        <v>5613.6109842632595</v>
      </c>
      <c r="U23" s="147">
        <v>57.625019153208747</v>
      </c>
      <c r="V23" s="83"/>
      <c r="W23" s="83"/>
      <c r="X23" s="37">
        <v>1.5009999999999999</v>
      </c>
    </row>
    <row r="24" spans="1:26" s="101" customFormat="1" x14ac:dyDescent="0.2">
      <c r="A24" s="98" t="s">
        <v>13</v>
      </c>
      <c r="B24" s="5">
        <v>19.600000000000001</v>
      </c>
      <c r="C24" s="99">
        <v>1.216</v>
      </c>
      <c r="D24" s="16">
        <v>2.3138935985381758E-2</v>
      </c>
      <c r="E24" s="145">
        <v>1.5497423297587028E-3</v>
      </c>
      <c r="F24" s="16">
        <v>2.1897951163317449E-2</v>
      </c>
      <c r="G24" s="145">
        <v>1.1313879742814734E-3</v>
      </c>
      <c r="H24" s="16">
        <v>0.47008777815783237</v>
      </c>
      <c r="I24" s="133">
        <v>1.0049199550457022E-2</v>
      </c>
      <c r="J24" s="16">
        <v>6.5362268391433469</v>
      </c>
      <c r="K24" s="145">
        <v>0.13151129469043302</v>
      </c>
      <c r="L24" s="16">
        <v>5.1733702128515455</v>
      </c>
      <c r="M24" s="145">
        <v>0.1028993446313211</v>
      </c>
      <c r="N24" s="16">
        <v>6.6010484194373857</v>
      </c>
      <c r="O24" s="145">
        <v>0.12766850391018966</v>
      </c>
      <c r="P24" s="16">
        <v>2.6022698095798571</v>
      </c>
      <c r="Q24" s="145">
        <v>5.2461500960542924E-2</v>
      </c>
      <c r="R24" s="16">
        <v>2.2326858813976109</v>
      </c>
      <c r="S24" s="145">
        <v>5.0817129931687098E-2</v>
      </c>
      <c r="T24" s="100">
        <v>5035.1317279709929</v>
      </c>
      <c r="U24" s="148">
        <v>51.914838673653421</v>
      </c>
      <c r="V24" s="100"/>
      <c r="W24" s="100"/>
      <c r="X24" s="6">
        <v>1.4139999999999999</v>
      </c>
    </row>
    <row r="25" spans="1:26" s="105" customFormat="1" ht="16" thickBot="1" x14ac:dyDescent="0.25">
      <c r="A25" s="102" t="s">
        <v>14</v>
      </c>
      <c r="B25" s="8">
        <v>15.1</v>
      </c>
      <c r="C25" s="103">
        <v>0.94</v>
      </c>
      <c r="D25" s="42">
        <v>2.4184305108950747E-2</v>
      </c>
      <c r="E25" s="146">
        <v>1.697347267098434E-3</v>
      </c>
      <c r="F25" s="42">
        <v>2.2261523355995322E-2</v>
      </c>
      <c r="G25" s="146">
        <v>1.3702976977042404E-3</v>
      </c>
      <c r="H25" s="42">
        <v>0.47676598372048717</v>
      </c>
      <c r="I25" s="134">
        <v>1.1246013213915055E-2</v>
      </c>
      <c r="J25" s="42">
        <v>6.5708011690616299</v>
      </c>
      <c r="K25" s="146">
        <v>0.13136514083239798</v>
      </c>
      <c r="L25" s="42">
        <v>5.2236982572241075</v>
      </c>
      <c r="M25" s="146">
        <v>0.10436192858841212</v>
      </c>
      <c r="N25" s="42">
        <v>6.6512888565848121</v>
      </c>
      <c r="O25" s="146">
        <v>0.12961279582944382</v>
      </c>
      <c r="P25" s="42">
        <v>2.6193697944846908</v>
      </c>
      <c r="Q25" s="146">
        <v>5.8885418010016538E-2</v>
      </c>
      <c r="R25" s="42">
        <v>2.2526648017835313</v>
      </c>
      <c r="S25" s="146">
        <v>5.402376404282995E-2</v>
      </c>
      <c r="T25" s="104">
        <v>3655.0772515507392</v>
      </c>
      <c r="U25" s="149">
        <v>37.558044465140334</v>
      </c>
      <c r="V25" s="104"/>
      <c r="W25" s="104"/>
      <c r="X25" s="84">
        <v>3.1042000000000001</v>
      </c>
    </row>
    <row r="26" spans="1:26" s="129" customFormat="1" x14ac:dyDescent="0.2">
      <c r="A26" s="123" t="s">
        <v>15</v>
      </c>
      <c r="B26" s="11"/>
      <c r="C26" s="11"/>
      <c r="D26" s="9">
        <v>2.3300000000000001E-2</v>
      </c>
      <c r="E26" s="32">
        <v>5.4000000000000001E-4</v>
      </c>
      <c r="F26" s="9">
        <v>2.196E-2</v>
      </c>
      <c r="G26" s="9">
        <v>4.4000000000000002E-4</v>
      </c>
      <c r="H26" s="9">
        <v>0.47070000000000001</v>
      </c>
      <c r="I26" s="9">
        <v>4.0000000000000001E-3</v>
      </c>
      <c r="J26" s="9">
        <v>6.54</v>
      </c>
      <c r="K26" s="9">
        <v>6.6000000000000003E-2</v>
      </c>
      <c r="L26" s="9">
        <v>5.1879999999999997</v>
      </c>
      <c r="M26" s="9">
        <v>0.05</v>
      </c>
      <c r="N26" s="9">
        <v>6.6319999999999997</v>
      </c>
      <c r="O26" s="9">
        <v>6.4000000000000001E-2</v>
      </c>
      <c r="P26" s="9">
        <v>2.6030000000000002</v>
      </c>
      <c r="Q26" s="9">
        <v>2.1999999999999999E-2</v>
      </c>
      <c r="R26" s="9">
        <v>2.2292999999999998</v>
      </c>
      <c r="S26" s="9">
        <v>1.9599999999999999E-2</v>
      </c>
      <c r="T26" s="9"/>
      <c r="U26" s="150"/>
      <c r="V26" s="150">
        <v>-0.3</v>
      </c>
      <c r="W26" s="150">
        <v>2.4</v>
      </c>
      <c r="X26" s="109"/>
      <c r="Y26" s="123"/>
      <c r="Z26" s="156"/>
    </row>
    <row r="27" spans="1:26" s="108" customFormat="1" x14ac:dyDescent="0.2">
      <c r="A27" s="122" t="s">
        <v>16</v>
      </c>
      <c r="B27" s="106"/>
      <c r="C27" s="106"/>
      <c r="D27" s="45">
        <v>0.48</v>
      </c>
      <c r="E27" s="89"/>
      <c r="F27" s="45">
        <v>0.26</v>
      </c>
      <c r="G27" s="91"/>
      <c r="H27" s="45">
        <v>0.55000000000000004</v>
      </c>
      <c r="I27" s="137"/>
      <c r="J27" s="45">
        <v>0.38</v>
      </c>
      <c r="K27" s="91"/>
      <c r="L27" s="45">
        <v>0.44</v>
      </c>
      <c r="M27" s="91"/>
      <c r="N27" s="45">
        <v>0.53</v>
      </c>
      <c r="O27" s="91"/>
      <c r="P27" s="45">
        <v>1.82</v>
      </c>
      <c r="Q27" s="91"/>
      <c r="R27" s="45">
        <v>3.03</v>
      </c>
      <c r="S27" s="91"/>
      <c r="T27" s="136"/>
      <c r="U27" s="151"/>
      <c r="V27" s="135"/>
      <c r="W27" s="135"/>
      <c r="X27" s="37"/>
      <c r="Y27" s="107"/>
      <c r="Z27" s="97"/>
    </row>
    <row r="28" spans="1:26" s="108" customFormat="1" x14ac:dyDescent="0.2">
      <c r="A28" s="123"/>
      <c r="B28" s="109"/>
      <c r="C28" s="109"/>
      <c r="D28" s="110"/>
      <c r="E28" s="89"/>
      <c r="F28" s="18"/>
      <c r="G28" s="91"/>
      <c r="H28" s="18"/>
      <c r="I28" s="137"/>
      <c r="J28" s="18"/>
      <c r="K28" s="91"/>
      <c r="L28" s="18"/>
      <c r="M28" s="91"/>
      <c r="N28" s="18"/>
      <c r="O28" s="91"/>
      <c r="P28" s="18"/>
      <c r="Q28" s="91"/>
      <c r="R28" s="18"/>
      <c r="S28" s="91"/>
      <c r="T28" s="18"/>
      <c r="U28" s="151"/>
      <c r="V28" s="18"/>
      <c r="W28" s="18"/>
      <c r="X28" s="37"/>
      <c r="Y28" s="107"/>
      <c r="Z28" s="97"/>
    </row>
    <row r="29" spans="1:26" s="108" customFormat="1" x14ac:dyDescent="0.2">
      <c r="A29" s="123" t="s">
        <v>17</v>
      </c>
      <c r="B29" s="109"/>
      <c r="C29" s="109"/>
      <c r="D29" s="110"/>
      <c r="E29" s="89"/>
      <c r="F29" s="18"/>
      <c r="G29" s="91"/>
      <c r="H29" s="18"/>
      <c r="I29" s="137"/>
      <c r="J29" s="18"/>
      <c r="K29" s="91"/>
      <c r="L29" s="18"/>
      <c r="M29" s="91"/>
      <c r="N29" s="18"/>
      <c r="O29" s="91"/>
      <c r="P29" s="18"/>
      <c r="Q29" s="91"/>
      <c r="R29" s="18"/>
      <c r="S29" s="91"/>
      <c r="T29" s="15">
        <v>3010.2022630560614</v>
      </c>
      <c r="U29" s="151">
        <v>503.95481302525155</v>
      </c>
      <c r="V29" s="15"/>
      <c r="W29" s="15"/>
      <c r="X29" s="37">
        <v>16.704599999999999</v>
      </c>
      <c r="Y29" s="107"/>
      <c r="Z29" s="97"/>
    </row>
    <row r="30" spans="1:26" s="114" customFormat="1" x14ac:dyDescent="0.2">
      <c r="A30" s="111" t="s">
        <v>18</v>
      </c>
      <c r="B30" s="5">
        <v>38.56</v>
      </c>
      <c r="C30" s="112">
        <v>1.5620000000000001</v>
      </c>
      <c r="D30" s="16">
        <v>2.3144397770771045E-2</v>
      </c>
      <c r="E30" s="90">
        <v>9.3850322505776977E-4</v>
      </c>
      <c r="F30" s="16">
        <v>2.1366332514478781E-2</v>
      </c>
      <c r="G30" s="90">
        <v>8.8569250181376837E-4</v>
      </c>
      <c r="H30" s="16">
        <v>0.46943916900985561</v>
      </c>
      <c r="I30" s="138">
        <v>8.7960040811706462E-3</v>
      </c>
      <c r="J30" s="16">
        <v>6.5385038238759092</v>
      </c>
      <c r="K30" s="90">
        <v>9.141091632493907E-2</v>
      </c>
      <c r="L30" s="16">
        <v>5.2353521531565246</v>
      </c>
      <c r="M30" s="90">
        <v>6.7775885854941598E-2</v>
      </c>
      <c r="N30" s="16">
        <v>6.6211218629803081</v>
      </c>
      <c r="O30" s="90">
        <v>9.0691843435918462E-2</v>
      </c>
      <c r="P30" s="16">
        <v>2.6597690871508184</v>
      </c>
      <c r="Q30" s="90">
        <v>4.005998054838468E-2</v>
      </c>
      <c r="R30" s="16">
        <v>2.2632027658761458</v>
      </c>
      <c r="S30" s="90">
        <v>2.9238080631548272E-2</v>
      </c>
      <c r="T30" s="16"/>
      <c r="U30" s="152"/>
      <c r="V30" s="16"/>
      <c r="W30" s="16"/>
      <c r="X30" s="6"/>
      <c r="Y30" s="113"/>
      <c r="Z30" s="101"/>
    </row>
    <row r="31" spans="1:26" s="108" customFormat="1" x14ac:dyDescent="0.2">
      <c r="A31" s="115" t="s">
        <v>19</v>
      </c>
      <c r="B31" s="17">
        <v>63.86</v>
      </c>
      <c r="C31" s="116">
        <v>2.76</v>
      </c>
      <c r="D31" s="18">
        <v>2.312351853852598E-2</v>
      </c>
      <c r="E31" s="91">
        <v>9.0157630288772842E-4</v>
      </c>
      <c r="F31" s="18">
        <v>2.2057310374272807E-2</v>
      </c>
      <c r="G31" s="91">
        <v>8.9884823048904717E-4</v>
      </c>
      <c r="H31" s="18">
        <v>0.47000277483148556</v>
      </c>
      <c r="I31" s="137">
        <v>1.0301794897394972E-2</v>
      </c>
      <c r="J31" s="18">
        <v>6.4884271073261601</v>
      </c>
      <c r="K31" s="91">
        <v>9.1326849036174357E-2</v>
      </c>
      <c r="L31" s="18">
        <v>5.1720555680790703</v>
      </c>
      <c r="M31" s="91">
        <v>7.5276029568346434E-2</v>
      </c>
      <c r="N31" s="18">
        <v>6.6363504236171211</v>
      </c>
      <c r="O31" s="91">
        <v>9.1807648380205192E-2</v>
      </c>
      <c r="P31" s="18">
        <v>2.6450231328829426</v>
      </c>
      <c r="Q31" s="91">
        <v>4.1593255291630847E-2</v>
      </c>
      <c r="R31" s="18">
        <v>2.2683420340217952</v>
      </c>
      <c r="S31" s="91">
        <v>3.6409440177609748E-2</v>
      </c>
      <c r="T31" s="18"/>
      <c r="U31" s="151"/>
      <c r="V31" s="18"/>
      <c r="W31" s="18"/>
      <c r="X31" s="32"/>
      <c r="Y31" s="107"/>
      <c r="Z31" s="97"/>
    </row>
    <row r="32" spans="1:26" s="114" customFormat="1" x14ac:dyDescent="0.2">
      <c r="A32" s="98" t="s">
        <v>20</v>
      </c>
      <c r="B32" s="5">
        <v>65.25</v>
      </c>
      <c r="C32" s="112">
        <v>2.6</v>
      </c>
      <c r="D32" s="16">
        <v>2.3743449557952899E-2</v>
      </c>
      <c r="E32" s="90">
        <v>8.4409294399019272E-4</v>
      </c>
      <c r="F32" s="16">
        <v>2.2239782943165833E-2</v>
      </c>
      <c r="G32" s="90">
        <v>9.446421159592642E-4</v>
      </c>
      <c r="H32" s="16">
        <v>0.47620423437035259</v>
      </c>
      <c r="I32" s="138">
        <v>7.5721262965317169E-3</v>
      </c>
      <c r="J32" s="16">
        <v>6.6011351435725816</v>
      </c>
      <c r="K32" s="90">
        <v>8.0215610118904615E-2</v>
      </c>
      <c r="L32" s="16">
        <v>5.2709072476082435</v>
      </c>
      <c r="M32" s="90">
        <v>6.303684493120848E-2</v>
      </c>
      <c r="N32" s="16">
        <v>6.7217662933010986</v>
      </c>
      <c r="O32" s="90">
        <v>8.2206950910537105E-2</v>
      </c>
      <c r="P32" s="16">
        <v>2.6760734519646583</v>
      </c>
      <c r="Q32" s="90">
        <v>3.4147753762120009E-2</v>
      </c>
      <c r="R32" s="16">
        <v>2.3039020782754984</v>
      </c>
      <c r="S32" s="90">
        <v>2.8305983593766439E-2</v>
      </c>
      <c r="T32" s="16"/>
      <c r="U32" s="152"/>
      <c r="V32" s="16"/>
      <c r="W32" s="16"/>
      <c r="X32" s="117"/>
      <c r="Y32" s="113"/>
      <c r="Z32" s="101"/>
    </row>
    <row r="33" spans="1:26" s="121" customFormat="1" ht="16" thickBot="1" x14ac:dyDescent="0.25">
      <c r="A33" s="102" t="s">
        <v>21</v>
      </c>
      <c r="B33" s="19">
        <v>47.51</v>
      </c>
      <c r="C33" s="118">
        <v>1.976</v>
      </c>
      <c r="D33" s="20">
        <v>2.3663167319676576E-2</v>
      </c>
      <c r="E33" s="92">
        <v>9.3072278941966824E-4</v>
      </c>
      <c r="F33" s="20">
        <v>2.2509637006102715E-2</v>
      </c>
      <c r="G33" s="92">
        <v>8.5157468503244626E-4</v>
      </c>
      <c r="H33" s="20">
        <v>0.47418991402951788</v>
      </c>
      <c r="I33" s="139">
        <v>9.2777912255952097E-3</v>
      </c>
      <c r="J33" s="20">
        <v>6.6175745255093252</v>
      </c>
      <c r="K33" s="92">
        <v>0.10191649472816296</v>
      </c>
      <c r="L33" s="20">
        <v>5.2432139996148655</v>
      </c>
      <c r="M33" s="92">
        <v>6.7070064845625693E-2</v>
      </c>
      <c r="N33" s="20">
        <v>6.6826193541625925</v>
      </c>
      <c r="O33" s="92">
        <v>8.5929668860730737E-2</v>
      </c>
      <c r="P33" s="20">
        <v>2.6764593319774046</v>
      </c>
      <c r="Q33" s="92">
        <v>3.9047953442250739E-2</v>
      </c>
      <c r="R33" s="20">
        <v>2.2973833512444188</v>
      </c>
      <c r="S33" s="92">
        <v>3.2982071930746919E-2</v>
      </c>
      <c r="T33" s="20"/>
      <c r="U33" s="153"/>
      <c r="V33" s="20"/>
      <c r="W33" s="20"/>
      <c r="X33" s="119"/>
      <c r="Y33" s="120"/>
      <c r="Z33" s="105"/>
    </row>
    <row r="34" spans="1:26" s="108" customFormat="1" x14ac:dyDescent="0.2">
      <c r="A34" s="122"/>
      <c r="B34" s="17"/>
      <c r="C34" s="116"/>
      <c r="D34" s="110"/>
      <c r="E34" s="91"/>
      <c r="F34" s="18"/>
      <c r="G34" s="91"/>
      <c r="H34" s="18"/>
      <c r="I34" s="137"/>
      <c r="J34" s="11" t="s">
        <v>15</v>
      </c>
      <c r="K34" s="91"/>
      <c r="L34" s="22">
        <v>5.2350000000000003</v>
      </c>
      <c r="M34" s="91">
        <v>3.4000000000000002E-2</v>
      </c>
      <c r="N34" s="22">
        <v>6.6689999999999996</v>
      </c>
      <c r="O34" s="91">
        <v>4.3999999999999997E-2</v>
      </c>
      <c r="P34" s="22">
        <v>2.6657999999999999</v>
      </c>
      <c r="Q34" s="91">
        <v>1.9199999999999998E-2</v>
      </c>
      <c r="R34" s="23">
        <v>2.2841999999999998</v>
      </c>
      <c r="S34" s="91">
        <v>1.5599999999999999E-2</v>
      </c>
      <c r="T34" s="23"/>
      <c r="U34" s="151"/>
      <c r="V34" s="23"/>
      <c r="W34" s="23"/>
      <c r="X34" s="37"/>
      <c r="Y34" s="107"/>
      <c r="Z34" s="97"/>
    </row>
    <row r="35" spans="1:26" s="108" customFormat="1" x14ac:dyDescent="0.2">
      <c r="A35" s="122"/>
      <c r="B35" s="17"/>
      <c r="C35" s="116"/>
      <c r="D35" s="110"/>
      <c r="E35" s="91"/>
      <c r="F35" s="18"/>
      <c r="G35" s="91"/>
      <c r="H35" s="18"/>
      <c r="I35" s="137"/>
      <c r="J35" s="106" t="s">
        <v>16</v>
      </c>
      <c r="K35" s="91"/>
      <c r="L35" s="24">
        <v>1.39</v>
      </c>
      <c r="M35" s="91"/>
      <c r="N35" s="17">
        <v>1.1200000000000001</v>
      </c>
      <c r="O35" s="91"/>
      <c r="P35" s="17">
        <v>0.57999999999999996</v>
      </c>
      <c r="Q35" s="91"/>
      <c r="R35" s="17">
        <v>1.8</v>
      </c>
      <c r="S35" s="91"/>
      <c r="T35" s="4"/>
      <c r="U35" s="151"/>
      <c r="V35" s="4"/>
      <c r="W35" s="4"/>
      <c r="X35" s="37"/>
      <c r="Y35" s="107"/>
      <c r="Z35" s="97"/>
    </row>
    <row r="36" spans="1:26" s="108" customFormat="1" x14ac:dyDescent="0.2">
      <c r="A36" s="123" t="s">
        <v>22</v>
      </c>
      <c r="B36" s="135"/>
      <c r="C36" s="116"/>
      <c r="D36" s="132"/>
      <c r="E36" s="91"/>
      <c r="F36" s="132"/>
      <c r="G36" s="91"/>
      <c r="H36" s="135"/>
      <c r="I36" s="137"/>
      <c r="J36" s="135"/>
      <c r="K36" s="91"/>
      <c r="L36" s="135"/>
      <c r="M36" s="91"/>
      <c r="N36" s="135"/>
      <c r="O36" s="91"/>
      <c r="P36" s="135"/>
      <c r="Q36" s="91"/>
      <c r="R36" s="135"/>
      <c r="S36" s="91"/>
      <c r="T36" s="15">
        <v>29321.953861944894</v>
      </c>
      <c r="U36" s="151">
        <v>570.35986125639863</v>
      </c>
      <c r="V36" s="15"/>
      <c r="W36" s="15"/>
      <c r="X36" s="37">
        <v>10.082599999999999</v>
      </c>
      <c r="Y36" s="107"/>
      <c r="Z36" s="97"/>
    </row>
    <row r="37" spans="1:26" s="108" customFormat="1" x14ac:dyDescent="0.2">
      <c r="A37" s="122" t="s">
        <v>23</v>
      </c>
      <c r="B37" s="27">
        <v>7.8730000000000002</v>
      </c>
      <c r="C37" s="116">
        <v>0.3952</v>
      </c>
      <c r="D37" s="28">
        <v>2.3943339662736429E-2</v>
      </c>
      <c r="E37" s="91">
        <v>1.8675097277993718E-3</v>
      </c>
      <c r="F37" s="28">
        <v>2.3301178883122321E-2</v>
      </c>
      <c r="G37" s="91">
        <v>2.0671500035095002E-3</v>
      </c>
      <c r="H37" s="29">
        <v>0.49007733907906748</v>
      </c>
      <c r="I37" s="137">
        <v>1.4681846236046873E-2</v>
      </c>
      <c r="J37" s="70">
        <v>6.7949341725530115</v>
      </c>
      <c r="K37" s="91">
        <v>0.12110974673918294</v>
      </c>
      <c r="L37" s="29">
        <v>5.3224876483827357</v>
      </c>
      <c r="M37" s="91">
        <v>0.12158011128442495</v>
      </c>
      <c r="N37" s="29">
        <v>7.0369139139813885</v>
      </c>
      <c r="O37" s="91">
        <v>0.16519903778810804</v>
      </c>
      <c r="P37" s="70">
        <v>3.1922257394626294</v>
      </c>
      <c r="Q37" s="91">
        <v>6.1034146593979634E-2</v>
      </c>
      <c r="R37" s="70">
        <v>2.8772635822303196</v>
      </c>
      <c r="S37" s="91">
        <v>5.1741774579220232E-2</v>
      </c>
      <c r="T37" s="15"/>
      <c r="U37" s="151"/>
      <c r="V37" s="15"/>
      <c r="W37" s="15"/>
      <c r="X37" s="37"/>
      <c r="Y37" s="107"/>
      <c r="Z37" s="97"/>
    </row>
    <row r="38" spans="1:26" s="114" customFormat="1" x14ac:dyDescent="0.2">
      <c r="A38" s="98" t="s">
        <v>24</v>
      </c>
      <c r="B38" s="5">
        <v>5.79</v>
      </c>
      <c r="C38" s="112">
        <v>0.41199999999999998</v>
      </c>
      <c r="D38" s="16">
        <v>2.3484799712136163E-2</v>
      </c>
      <c r="E38" s="90">
        <v>1.5746412563346435E-3</v>
      </c>
      <c r="F38" s="16">
        <v>2.1532426691100722E-2</v>
      </c>
      <c r="G38" s="90">
        <v>1.787220411974062E-3</v>
      </c>
      <c r="H38" s="30">
        <v>0.48831329999791795</v>
      </c>
      <c r="I38" s="138">
        <v>1.8163486718720874E-2</v>
      </c>
      <c r="J38" s="30">
        <v>6.669052200061973</v>
      </c>
      <c r="K38" s="90">
        <v>0.18703750365904018</v>
      </c>
      <c r="L38" s="30">
        <v>5.3253705128273285</v>
      </c>
      <c r="M38" s="90">
        <v>0.13922353758779424</v>
      </c>
      <c r="N38" s="16">
        <v>6.9057573836046187</v>
      </c>
      <c r="O38" s="90">
        <v>0.18584039734009597</v>
      </c>
      <c r="P38" s="16">
        <v>2.9887298669397317</v>
      </c>
      <c r="Q38" s="90">
        <v>7.8745086297861894E-2</v>
      </c>
      <c r="R38" s="16">
        <v>2.6176524402642829</v>
      </c>
      <c r="S38" s="90">
        <v>7.6054023520925843E-2</v>
      </c>
      <c r="T38" s="16"/>
      <c r="U38" s="152"/>
      <c r="V38" s="16"/>
      <c r="W38" s="16"/>
      <c r="X38" s="6"/>
      <c r="Y38" s="113"/>
      <c r="Z38" s="101"/>
    </row>
    <row r="39" spans="1:26" s="108" customFormat="1" x14ac:dyDescent="0.2">
      <c r="A39" s="95" t="s">
        <v>25</v>
      </c>
      <c r="B39" s="17">
        <v>12.43</v>
      </c>
      <c r="C39" s="116">
        <v>0.73399999999999999</v>
      </c>
      <c r="D39" s="28">
        <v>2.3195003976568086E-2</v>
      </c>
      <c r="E39" s="91">
        <v>1.6179657967862202E-3</v>
      </c>
      <c r="F39" s="28">
        <v>2.212410718151164E-2</v>
      </c>
      <c r="G39" s="91">
        <v>1.4188159003888491E-3</v>
      </c>
      <c r="H39" s="29">
        <v>0.4714206507521006</v>
      </c>
      <c r="I39" s="137">
        <v>1.3820803135565744E-2</v>
      </c>
      <c r="J39" s="29">
        <v>6.5151806938468537</v>
      </c>
      <c r="K39" s="91">
        <v>0.16464154334614042</v>
      </c>
      <c r="L39" s="29">
        <v>5.1538567355409244</v>
      </c>
      <c r="M39" s="91">
        <v>0.12577796552312717</v>
      </c>
      <c r="N39" s="18">
        <v>6.7336268834015689</v>
      </c>
      <c r="O39" s="91">
        <v>0.17082196765751148</v>
      </c>
      <c r="P39" s="18">
        <v>2.9541060644996131</v>
      </c>
      <c r="Q39" s="91">
        <v>8.3662165075683262E-2</v>
      </c>
      <c r="R39" s="18">
        <v>2.6356493721660113</v>
      </c>
      <c r="S39" s="91">
        <v>7.2047222962890692E-2</v>
      </c>
      <c r="T39" s="18"/>
      <c r="U39" s="151"/>
      <c r="V39" s="18"/>
      <c r="W39" s="18"/>
      <c r="X39" s="140"/>
      <c r="Y39" s="107"/>
      <c r="Z39" s="97"/>
    </row>
    <row r="40" spans="1:26" s="114" customFormat="1" x14ac:dyDescent="0.2">
      <c r="A40" s="98" t="s">
        <v>26</v>
      </c>
      <c r="B40" s="5">
        <v>24.45</v>
      </c>
      <c r="C40" s="112">
        <v>1.0920000000000001</v>
      </c>
      <c r="D40" s="16">
        <v>2.3896351039881324E-2</v>
      </c>
      <c r="E40" s="90">
        <v>9.9377703131126364E-4</v>
      </c>
      <c r="F40" s="16">
        <v>2.1856400576722494E-2</v>
      </c>
      <c r="G40" s="90">
        <v>9.2310979794203219E-4</v>
      </c>
      <c r="H40" s="16">
        <v>0.47668943512836154</v>
      </c>
      <c r="I40" s="138">
        <v>1.0379534112689565E-2</v>
      </c>
      <c r="J40" s="16">
        <v>6.5841972630028334</v>
      </c>
      <c r="K40" s="90">
        <v>0.12279788718601377</v>
      </c>
      <c r="L40" s="16">
        <v>5.2714716328867057</v>
      </c>
      <c r="M40" s="90">
        <v>8.0455858999839869E-2</v>
      </c>
      <c r="N40" s="16">
        <v>6.8577609167405038</v>
      </c>
      <c r="O40" s="90">
        <v>0.10671792216169013</v>
      </c>
      <c r="P40" s="16">
        <v>3.0243289447982518</v>
      </c>
      <c r="Q40" s="90">
        <v>6.2550907650675711E-2</v>
      </c>
      <c r="R40" s="16">
        <v>2.7132736819580714</v>
      </c>
      <c r="S40" s="90">
        <v>5.6746712148466771E-2</v>
      </c>
      <c r="T40" s="16"/>
      <c r="U40" s="152"/>
      <c r="V40" s="16"/>
      <c r="W40" s="16"/>
      <c r="X40" s="6"/>
      <c r="Y40" s="113"/>
      <c r="Z40" s="101"/>
    </row>
    <row r="41" spans="1:26" s="124" customFormat="1" x14ac:dyDescent="0.2">
      <c r="A41" s="95" t="s">
        <v>27</v>
      </c>
      <c r="B41" s="17">
        <v>26.38</v>
      </c>
      <c r="C41" s="116">
        <v>1.198</v>
      </c>
      <c r="D41" s="18">
        <v>2.3587239499472064E-2</v>
      </c>
      <c r="E41" s="93">
        <v>1.05997601551966E-3</v>
      </c>
      <c r="F41" s="18">
        <v>2.1726456000848802E-2</v>
      </c>
      <c r="G41" s="93">
        <v>9.3132643655584725E-4</v>
      </c>
      <c r="H41" s="18">
        <v>0.47546093473543005</v>
      </c>
      <c r="I41" s="141">
        <v>1.1362773990998089E-2</v>
      </c>
      <c r="J41" s="18">
        <v>6.6349722598302678</v>
      </c>
      <c r="K41" s="93">
        <v>0.10676262645731181</v>
      </c>
      <c r="L41" s="18">
        <v>5.2076702496627156</v>
      </c>
      <c r="M41" s="93">
        <v>7.8333525564845158E-2</v>
      </c>
      <c r="N41" s="18">
        <v>6.8521090630581254</v>
      </c>
      <c r="O41" s="93">
        <v>9.985556102749947E-2</v>
      </c>
      <c r="P41" s="18">
        <v>2.9966587188993059</v>
      </c>
      <c r="Q41" s="93">
        <v>5.2019661620667387E-2</v>
      </c>
      <c r="R41" s="18">
        <v>2.6914537085717178</v>
      </c>
      <c r="S41" s="93">
        <v>5.3544076665554649E-2</v>
      </c>
      <c r="T41" s="18"/>
      <c r="U41" s="154"/>
      <c r="V41" s="18"/>
      <c r="W41" s="18"/>
      <c r="X41" s="37"/>
      <c r="Y41" s="107"/>
      <c r="Z41" s="97"/>
    </row>
    <row r="42" spans="1:26" s="127" customFormat="1" ht="16" thickBot="1" x14ac:dyDescent="0.25">
      <c r="A42" s="125" t="s">
        <v>28</v>
      </c>
      <c r="B42" s="31">
        <v>10.66</v>
      </c>
      <c r="C42" s="126">
        <v>0.52600000000000002</v>
      </c>
      <c r="D42" s="69">
        <v>2.3538043600445209E-2</v>
      </c>
      <c r="E42" s="94">
        <v>1.5209877355718035E-3</v>
      </c>
      <c r="F42" s="69">
        <v>2.1849289913972971E-2</v>
      </c>
      <c r="G42" s="94">
        <v>1.3011430266388869E-3</v>
      </c>
      <c r="H42" s="69">
        <v>0.47954605542642598</v>
      </c>
      <c r="I42" s="142">
        <v>1.2751587013760592E-2</v>
      </c>
      <c r="J42" s="69">
        <v>6.6102603751216451</v>
      </c>
      <c r="K42" s="94">
        <v>0.12667602294002553</v>
      </c>
      <c r="L42" s="69">
        <v>5.1882998988911977</v>
      </c>
      <c r="M42" s="94">
        <v>8.945100557142302E-2</v>
      </c>
      <c r="N42" s="69">
        <v>6.8844761344586054</v>
      </c>
      <c r="O42" s="94">
        <v>0.12311772984333672</v>
      </c>
      <c r="P42" s="69">
        <v>2.9317786474517282</v>
      </c>
      <c r="Q42" s="94">
        <v>6.0093380772720612E-2</v>
      </c>
      <c r="R42" s="69">
        <v>2.6276060777871186</v>
      </c>
      <c r="S42" s="94">
        <v>5.8298613175908488E-2</v>
      </c>
      <c r="T42" s="69"/>
      <c r="U42" s="155"/>
      <c r="V42" s="69"/>
      <c r="W42" s="69"/>
      <c r="X42" s="69"/>
      <c r="Z42" s="166"/>
    </row>
    <row r="43" spans="1:26" s="163" customFormat="1" x14ac:dyDescent="0.2">
      <c r="A43" s="123" t="s">
        <v>15</v>
      </c>
      <c r="B43" s="157"/>
      <c r="C43" s="158"/>
      <c r="D43" s="23">
        <v>2.349E-2</v>
      </c>
      <c r="E43" s="159">
        <v>3.6000000000000002E-4</v>
      </c>
      <c r="F43" s="32">
        <v>2.1950000000000001E-2</v>
      </c>
      <c r="G43" s="159">
        <v>3.4000000000000002E-4</v>
      </c>
      <c r="H43" s="23">
        <v>0.47449999999999998</v>
      </c>
      <c r="I43" s="160">
        <v>3.3999999999999998E-3</v>
      </c>
      <c r="J43" s="9">
        <v>6.5780000000000003</v>
      </c>
      <c r="K43" s="159">
        <v>3.5999999999999997E-2</v>
      </c>
      <c r="L43" s="23">
        <v>5.226</v>
      </c>
      <c r="M43" s="159">
        <v>4.2000000000000003E-2</v>
      </c>
      <c r="N43" s="32">
        <v>6.8520000000000003</v>
      </c>
      <c r="O43" s="159">
        <v>5.3999999999999999E-2</v>
      </c>
      <c r="P43" s="23">
        <v>2.9809999999999999</v>
      </c>
      <c r="Q43" s="159">
        <v>2.8000000000000001E-2</v>
      </c>
      <c r="R43" s="23">
        <v>2.6640000000000001</v>
      </c>
      <c r="S43" s="159">
        <v>2.8000000000000001E-2</v>
      </c>
      <c r="T43" s="23"/>
      <c r="U43" s="161"/>
      <c r="V43" s="175">
        <v>-2.02</v>
      </c>
      <c r="W43" s="175">
        <v>1.8</v>
      </c>
      <c r="X43" s="32"/>
      <c r="Y43" s="162"/>
      <c r="Z43" s="156"/>
    </row>
    <row r="44" spans="1:26" s="108" customFormat="1" x14ac:dyDescent="0.2">
      <c r="A44" s="122" t="s">
        <v>16</v>
      </c>
      <c r="B44" s="132"/>
      <c r="C44" s="116"/>
      <c r="D44" s="33">
        <v>0.35</v>
      </c>
      <c r="E44" s="91"/>
      <c r="F44" s="17">
        <v>0.54</v>
      </c>
      <c r="G44" s="91"/>
      <c r="H44" s="33">
        <v>0.71</v>
      </c>
      <c r="I44" s="137"/>
      <c r="J44" s="33">
        <v>1.06</v>
      </c>
      <c r="K44" s="91"/>
      <c r="L44" s="33">
        <v>1.39</v>
      </c>
      <c r="M44" s="91"/>
      <c r="N44" s="17">
        <v>1.4</v>
      </c>
      <c r="O44" s="91"/>
      <c r="P44" s="33">
        <v>1.35</v>
      </c>
      <c r="Q44" s="91"/>
      <c r="R44" s="33">
        <v>1.93</v>
      </c>
      <c r="S44" s="91"/>
      <c r="T44" s="4"/>
      <c r="U44" s="151"/>
      <c r="V44" s="4"/>
      <c r="W44" s="4"/>
      <c r="X44" s="32"/>
      <c r="Y44" s="107"/>
      <c r="Z44" s="97"/>
    </row>
    <row r="45" spans="1:26" s="108" customFormat="1" x14ac:dyDescent="0.2">
      <c r="A45" s="128"/>
      <c r="B45" s="143"/>
      <c r="C45" s="116"/>
      <c r="D45" s="132"/>
      <c r="E45" s="91"/>
      <c r="F45" s="18"/>
      <c r="G45" s="91"/>
      <c r="H45" s="18"/>
      <c r="I45" s="137"/>
      <c r="J45" s="18"/>
      <c r="K45" s="91"/>
      <c r="L45" s="18"/>
      <c r="M45" s="91"/>
      <c r="N45" s="18"/>
      <c r="O45" s="91"/>
      <c r="P45" s="18"/>
      <c r="Q45" s="91"/>
      <c r="R45" s="18"/>
      <c r="S45" s="91"/>
      <c r="T45" s="18"/>
      <c r="U45" s="151"/>
      <c r="V45" s="18"/>
      <c r="W45" s="18"/>
      <c r="X45" s="140"/>
      <c r="Y45" s="107"/>
      <c r="Z45" s="97"/>
    </row>
    <row r="46" spans="1:26" s="108" customFormat="1" x14ac:dyDescent="0.2">
      <c r="A46" s="129" t="s">
        <v>29</v>
      </c>
      <c r="B46" s="143"/>
      <c r="C46" s="116"/>
      <c r="D46" s="132"/>
      <c r="E46" s="91"/>
      <c r="F46" s="140"/>
      <c r="G46" s="91"/>
      <c r="H46" s="132"/>
      <c r="I46" s="137"/>
      <c r="J46" s="140"/>
      <c r="K46" s="91"/>
      <c r="L46" s="140"/>
      <c r="M46" s="91"/>
      <c r="N46" s="140"/>
      <c r="O46" s="91"/>
      <c r="P46" s="140"/>
      <c r="Q46" s="91"/>
      <c r="R46" s="140"/>
      <c r="S46" s="91"/>
      <c r="T46" s="15">
        <v>3638.7551799790122</v>
      </c>
      <c r="U46" s="151">
        <v>609.20197684383891</v>
      </c>
      <c r="V46" s="15"/>
      <c r="W46" s="15"/>
      <c r="X46" s="37">
        <v>18.1629</v>
      </c>
      <c r="Y46" s="107"/>
      <c r="Z46" s="97"/>
    </row>
    <row r="47" spans="1:26" s="114" customFormat="1" x14ac:dyDescent="0.2">
      <c r="A47" s="111" t="s">
        <v>30</v>
      </c>
      <c r="B47" s="5">
        <v>5.29</v>
      </c>
      <c r="C47" s="112">
        <v>0.28539999999999999</v>
      </c>
      <c r="D47" s="16">
        <v>2.3267659122999464E-2</v>
      </c>
      <c r="E47" s="90">
        <v>1.3106091992415303E-3</v>
      </c>
      <c r="F47" s="16">
        <v>2.2069194281144861E-2</v>
      </c>
      <c r="G47" s="90">
        <v>1.8059612354651381E-3</v>
      </c>
      <c r="H47" s="16">
        <v>0.47913266002467869</v>
      </c>
      <c r="I47" s="138">
        <v>1.5227662877191968E-2</v>
      </c>
      <c r="J47" s="16">
        <v>6.5989017624552542</v>
      </c>
      <c r="K47" s="90">
        <v>0.20844485044308039</v>
      </c>
      <c r="L47" s="16">
        <v>5.257808840077276</v>
      </c>
      <c r="M47" s="90">
        <v>0.14810603675394121</v>
      </c>
      <c r="N47" s="16">
        <v>6.7905898095540262</v>
      </c>
      <c r="O47" s="90">
        <v>0.19059149763472932</v>
      </c>
      <c r="P47" s="16">
        <v>2.7210446119392984</v>
      </c>
      <c r="Q47" s="90">
        <v>9.4098923154536593E-2</v>
      </c>
      <c r="R47" s="16">
        <v>2.3919738447300172</v>
      </c>
      <c r="S47" s="90">
        <v>6.3219198906696639E-2</v>
      </c>
      <c r="T47" s="16"/>
      <c r="U47" s="16"/>
      <c r="V47" s="16"/>
      <c r="W47" s="16"/>
      <c r="X47" s="6"/>
      <c r="Y47" s="113"/>
      <c r="Z47" s="101"/>
    </row>
    <row r="48" spans="1:26" s="108" customFormat="1" x14ac:dyDescent="0.2">
      <c r="A48" s="115" t="s">
        <v>31</v>
      </c>
      <c r="B48" s="33">
        <v>28.72</v>
      </c>
      <c r="C48" s="116">
        <v>0.71120000000000005</v>
      </c>
      <c r="D48" s="18">
        <v>2.4054796230041069E-2</v>
      </c>
      <c r="E48" s="91">
        <v>9.6434615992200688E-4</v>
      </c>
      <c r="F48" s="38">
        <v>2.1779954231287084E-2</v>
      </c>
      <c r="G48" s="91">
        <v>1.0569261575273795E-3</v>
      </c>
      <c r="H48" s="28">
        <v>0.47069206143277803</v>
      </c>
      <c r="I48" s="137">
        <v>9.0049540414076645E-3</v>
      </c>
      <c r="J48" s="38">
        <v>6.5642949612479917</v>
      </c>
      <c r="K48" s="91">
        <v>9.7500942508747079E-2</v>
      </c>
      <c r="L48" s="18">
        <v>5.2413300463232568</v>
      </c>
      <c r="M48" s="91">
        <v>7.0738523496418682E-2</v>
      </c>
      <c r="N48" s="38">
        <v>6.7598437516678151</v>
      </c>
      <c r="O48" s="91">
        <v>9.3154393099840332E-2</v>
      </c>
      <c r="P48" s="38">
        <v>2.8243988395103758</v>
      </c>
      <c r="Q48" s="91">
        <v>4.886640927622786E-2</v>
      </c>
      <c r="R48" s="18">
        <v>2.481956752584991</v>
      </c>
      <c r="S48" s="91">
        <v>4.0742952295174432E-2</v>
      </c>
      <c r="T48" s="18"/>
      <c r="U48" s="18"/>
      <c r="V48" s="18"/>
      <c r="W48" s="18"/>
      <c r="X48" s="37"/>
      <c r="Y48" s="107"/>
      <c r="Z48" s="97"/>
    </row>
    <row r="49" spans="1:79" s="114" customFormat="1" x14ac:dyDescent="0.2">
      <c r="A49" s="111" t="s">
        <v>32</v>
      </c>
      <c r="B49" s="39">
        <v>24.53</v>
      </c>
      <c r="C49" s="112">
        <v>0.55579999999999996</v>
      </c>
      <c r="D49" s="16">
        <v>2.3126434619393916E-2</v>
      </c>
      <c r="E49" s="90">
        <v>1.1300964465035782E-3</v>
      </c>
      <c r="F49" s="40">
        <v>2.1078869619667356E-2</v>
      </c>
      <c r="G49" s="90">
        <v>1.3351935846360728E-3</v>
      </c>
      <c r="H49" s="16">
        <v>0.4639191869457121</v>
      </c>
      <c r="I49" s="138">
        <v>9.2646764762413722E-3</v>
      </c>
      <c r="J49" s="40">
        <v>6.5014420794931356</v>
      </c>
      <c r="K49" s="90">
        <v>0.10200172608797997</v>
      </c>
      <c r="L49" s="40">
        <v>5.2387598969877551</v>
      </c>
      <c r="M49" s="90">
        <v>6.9230297942443744E-2</v>
      </c>
      <c r="N49" s="40">
        <v>6.787534395394065</v>
      </c>
      <c r="O49" s="90">
        <v>9.5414088596454699E-2</v>
      </c>
      <c r="P49" s="40">
        <v>2.80004300019236</v>
      </c>
      <c r="Q49" s="90">
        <v>5.2213237891179501E-2</v>
      </c>
      <c r="R49" s="16">
        <v>2.4536227684977585</v>
      </c>
      <c r="S49" s="90">
        <v>4.2304524315476016E-2</v>
      </c>
      <c r="T49" s="16"/>
      <c r="U49" s="16"/>
      <c r="V49" s="16"/>
      <c r="W49" s="16"/>
      <c r="X49" s="130"/>
      <c r="Y49" s="113"/>
      <c r="Z49" s="101"/>
    </row>
    <row r="50" spans="1:79" s="121" customFormat="1" ht="16" thickBot="1" x14ac:dyDescent="0.25">
      <c r="A50" s="131" t="s">
        <v>33</v>
      </c>
      <c r="B50" s="41">
        <v>12.84</v>
      </c>
      <c r="C50" s="118">
        <v>0.39400000000000002</v>
      </c>
      <c r="D50" s="20">
        <v>2.3327395228362868E-2</v>
      </c>
      <c r="E50" s="92">
        <v>1.4951737135927292E-3</v>
      </c>
      <c r="F50" s="43">
        <v>2.1533169559382431E-2</v>
      </c>
      <c r="G50" s="92">
        <v>1.3036860903027205E-3</v>
      </c>
      <c r="H50" s="43">
        <v>0.46469913895225068</v>
      </c>
      <c r="I50" s="139">
        <v>1.3098483036151446E-2</v>
      </c>
      <c r="J50" s="43">
        <v>6.5861201699139853</v>
      </c>
      <c r="K50" s="92">
        <v>0.10739540329079762</v>
      </c>
      <c r="L50" s="20">
        <v>5.2477724464662625</v>
      </c>
      <c r="M50" s="92">
        <v>0.11925187725581901</v>
      </c>
      <c r="N50" s="43">
        <v>6.7886842657085813</v>
      </c>
      <c r="O50" s="92">
        <v>0.12833728520025289</v>
      </c>
      <c r="P50" s="43">
        <v>2.8010463961266288</v>
      </c>
      <c r="Q50" s="92">
        <v>5.6497648802082606E-2</v>
      </c>
      <c r="R50" s="20">
        <v>2.4749587187398898</v>
      </c>
      <c r="S50" s="92">
        <v>5.7271577222640223E-2</v>
      </c>
      <c r="T50" s="20"/>
      <c r="U50" s="20"/>
      <c r="V50" s="20"/>
      <c r="W50" s="20"/>
      <c r="X50" s="84"/>
      <c r="Y50" s="120"/>
      <c r="Z50" s="105"/>
    </row>
    <row r="51" spans="1:79" s="163" customFormat="1" x14ac:dyDescent="0.2">
      <c r="A51" s="129" t="s">
        <v>15</v>
      </c>
      <c r="B51" s="164"/>
      <c r="C51" s="165"/>
      <c r="D51" s="9">
        <v>2.3539999999999998E-2</v>
      </c>
      <c r="E51" s="159">
        <v>5.8E-4</v>
      </c>
      <c r="F51" s="9">
        <v>2.1600000000000001E-2</v>
      </c>
      <c r="G51" s="159">
        <v>6.6E-4</v>
      </c>
      <c r="H51" s="9">
        <f>0.4684</f>
        <v>0.46839999999999998</v>
      </c>
      <c r="I51" s="160">
        <v>5.4000000000000003E-3</v>
      </c>
      <c r="J51" s="9">
        <v>6.5540000000000003</v>
      </c>
      <c r="K51" s="159">
        <v>5.6000000000000001E-2</v>
      </c>
      <c r="L51" s="9">
        <v>5.2430000000000003</v>
      </c>
      <c r="M51" s="159">
        <v>4.3999999999999997E-2</v>
      </c>
      <c r="N51" s="9">
        <v>6.7779999999999996</v>
      </c>
      <c r="O51" s="159">
        <v>5.6000000000000001E-2</v>
      </c>
      <c r="P51" s="9">
        <v>2.8010000000000002</v>
      </c>
      <c r="Q51" s="159">
        <v>2.8000000000000001E-2</v>
      </c>
      <c r="R51" s="9">
        <v>2.4580000000000002</v>
      </c>
      <c r="S51" s="159">
        <v>2.4E-2</v>
      </c>
      <c r="T51" s="9"/>
      <c r="U51" s="9"/>
      <c r="V51" s="150">
        <v>0.7</v>
      </c>
      <c r="W51" s="150">
        <v>3</v>
      </c>
      <c r="X51" s="157"/>
      <c r="Y51" s="156"/>
      <c r="Z51" s="156"/>
    </row>
    <row r="52" spans="1:79" s="108" customFormat="1" x14ac:dyDescent="0.2">
      <c r="A52" s="95" t="s">
        <v>34</v>
      </c>
      <c r="B52" s="143"/>
      <c r="C52" s="144"/>
      <c r="D52" s="44">
        <v>0.73</v>
      </c>
      <c r="E52" s="44"/>
      <c r="F52" s="45">
        <v>0.34</v>
      </c>
      <c r="G52" s="45"/>
      <c r="H52" s="45">
        <v>1.17</v>
      </c>
      <c r="I52" s="45"/>
      <c r="J52" s="45">
        <v>0.55000000000000004</v>
      </c>
      <c r="K52" s="45"/>
      <c r="L52" s="45">
        <v>2.1000000000000001E-2</v>
      </c>
      <c r="M52" s="45"/>
      <c r="N52" s="45">
        <v>7.9000000000000001E-2</v>
      </c>
      <c r="O52" s="45"/>
      <c r="P52" s="45">
        <v>1.27</v>
      </c>
      <c r="Q52" s="45"/>
      <c r="R52" s="45">
        <v>2.0499999999999998</v>
      </c>
      <c r="S52" s="135"/>
      <c r="T52" s="135"/>
      <c r="U52" s="135"/>
      <c r="V52" s="135"/>
      <c r="W52" s="135"/>
      <c r="X52" s="11"/>
      <c r="Y52" s="107"/>
      <c r="Z52" s="97"/>
      <c r="AA52" s="107"/>
    </row>
    <row r="53" spans="1:79" x14ac:dyDescent="0.2">
      <c r="A53" s="46"/>
      <c r="B53" s="34"/>
      <c r="C53" s="36"/>
      <c r="D53" s="26"/>
      <c r="E53" s="26"/>
      <c r="F53" s="7"/>
      <c r="G53" s="7"/>
      <c r="H53" s="7"/>
      <c r="I53" s="7"/>
      <c r="J53" s="7"/>
      <c r="K53" s="7"/>
      <c r="L53" s="7"/>
      <c r="M53" s="7"/>
      <c r="N53" s="7"/>
      <c r="O53" s="7"/>
      <c r="P53" s="7"/>
      <c r="Q53" s="7"/>
      <c r="R53" s="7"/>
      <c r="S53" s="7"/>
      <c r="T53" s="7"/>
      <c r="U53" s="7"/>
      <c r="V53" s="7"/>
      <c r="W53" s="7"/>
      <c r="X53" s="14"/>
      <c r="Y53" s="14"/>
      <c r="Z53" s="14"/>
      <c r="AA53" s="14"/>
    </row>
    <row r="54" spans="1:79" x14ac:dyDescent="0.2">
      <c r="A54" s="46"/>
      <c r="B54" s="34"/>
      <c r="C54" s="3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row>
    <row r="55" spans="1:79" s="221" customFormat="1" ht="16.25" customHeight="1" x14ac:dyDescent="0.2">
      <c r="A55" s="213" t="s">
        <v>76</v>
      </c>
      <c r="B55" s="214"/>
      <c r="C55" s="214"/>
      <c r="D55" s="214"/>
      <c r="E55" s="214"/>
      <c r="F55" s="215"/>
      <c r="G55" s="215"/>
      <c r="H55" s="215"/>
      <c r="I55" s="215"/>
      <c r="J55" s="216"/>
      <c r="K55" s="217"/>
      <c r="L55" s="106"/>
      <c r="M55" s="14"/>
      <c r="N55" s="218"/>
      <c r="O55" s="218"/>
      <c r="P55" s="218"/>
      <c r="Q55" s="219"/>
      <c r="R55" s="231"/>
      <c r="S55" s="219"/>
      <c r="T55" s="220"/>
      <c r="U55" s="219"/>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row>
    <row r="56" spans="1:79" s="21" customFormat="1" ht="18" customHeight="1" thickBot="1" x14ac:dyDescent="0.25">
      <c r="A56" s="202" t="s">
        <v>51</v>
      </c>
      <c r="B56" s="201"/>
      <c r="C56" s="201"/>
      <c r="D56" s="201"/>
      <c r="E56" s="201"/>
      <c r="F56" s="200"/>
      <c r="G56" s="200"/>
      <c r="H56" s="200"/>
      <c r="I56" s="200"/>
      <c r="J56" s="168"/>
      <c r="K56" s="176"/>
      <c r="L56" s="45"/>
      <c r="M56" s="26"/>
      <c r="N56" s="45"/>
      <c r="O56" s="26"/>
      <c r="P56" s="64"/>
      <c r="Q56" s="64"/>
      <c r="R56" s="231"/>
      <c r="S56" s="63"/>
      <c r="T56" s="63"/>
      <c r="U56" s="63"/>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row>
    <row r="57" spans="1:79" x14ac:dyDescent="0.2">
      <c r="A57" s="202" t="s">
        <v>52</v>
      </c>
      <c r="B57" s="201"/>
      <c r="C57" s="201"/>
      <c r="D57" s="201"/>
      <c r="E57" s="201"/>
      <c r="F57" s="77"/>
      <c r="G57" s="77"/>
      <c r="H57" s="77"/>
      <c r="I57" s="77"/>
      <c r="J57" s="12"/>
      <c r="K57" s="3"/>
      <c r="L57" s="3"/>
      <c r="M57" s="26"/>
      <c r="N57" s="3"/>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row>
    <row r="58" spans="1:79" s="21" customFormat="1" ht="16" thickBot="1" x14ac:dyDescent="0.25">
      <c r="A58" s="76"/>
      <c r="B58" s="3"/>
      <c r="C58" s="3"/>
      <c r="D58" s="3"/>
      <c r="E58" s="3"/>
      <c r="F58" s="3"/>
      <c r="G58" s="3"/>
      <c r="H58" s="3"/>
      <c r="I58" s="3"/>
      <c r="J58" s="3"/>
      <c r="K58" s="3"/>
      <c r="L58" s="3"/>
      <c r="M58" s="182"/>
      <c r="N58" s="3"/>
      <c r="O58" s="182"/>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row>
    <row r="59" spans="1:79" x14ac:dyDescent="0.2">
      <c r="A59" s="3"/>
      <c r="B59" s="3"/>
      <c r="C59" s="3"/>
      <c r="D59" s="3"/>
      <c r="E59" s="3"/>
      <c r="F59" s="3"/>
      <c r="G59" s="3"/>
      <c r="H59" s="3"/>
      <c r="I59" s="3"/>
      <c r="J59" s="3"/>
      <c r="K59" s="3"/>
      <c r="L59" s="178"/>
      <c r="M59" s="183"/>
      <c r="N59" s="179"/>
      <c r="O59" s="180"/>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row>
    <row r="60" spans="1:79" x14ac:dyDescent="0.2">
      <c r="A60" s="78"/>
      <c r="B60" s="59"/>
      <c r="C60" s="59"/>
      <c r="D60" s="28"/>
      <c r="E60" s="28"/>
      <c r="F60" s="28"/>
      <c r="G60" s="28"/>
      <c r="H60" s="28"/>
      <c r="I60" s="28"/>
      <c r="J60" s="48"/>
      <c r="K60" s="177"/>
      <c r="L60" s="178"/>
      <c r="M60" s="178"/>
      <c r="N60" s="179"/>
      <c r="O60" s="179"/>
      <c r="P60" s="28"/>
      <c r="Q60" s="28"/>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row>
    <row r="61" spans="1:79" s="49" customFormat="1" ht="16" thickBot="1" x14ac:dyDescent="0.25">
      <c r="A61" s="3"/>
      <c r="B61" s="59"/>
      <c r="C61" s="12"/>
      <c r="D61" s="12"/>
      <c r="E61" s="12"/>
      <c r="F61" s="12"/>
      <c r="G61" s="12"/>
      <c r="H61" s="12"/>
      <c r="I61" s="12"/>
      <c r="J61" s="12"/>
      <c r="K61" s="184"/>
      <c r="L61" s="185"/>
      <c r="M61" s="180"/>
      <c r="N61" s="179"/>
      <c r="O61" s="181"/>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row>
    <row r="62" spans="1:79" x14ac:dyDescent="0.2">
      <c r="A62" s="87"/>
      <c r="B62" s="12"/>
      <c r="C62" s="12"/>
      <c r="D62" s="12"/>
      <c r="E62" s="12"/>
      <c r="F62" s="12"/>
      <c r="G62" s="12"/>
      <c r="H62" s="12"/>
      <c r="I62" s="12"/>
      <c r="J62" s="12"/>
      <c r="K62" s="3"/>
      <c r="L62" s="186"/>
      <c r="M62" s="187"/>
      <c r="N62" s="187"/>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row>
    <row r="63" spans="1:79" x14ac:dyDescent="0.2">
      <c r="A63" s="87"/>
      <c r="B63" s="38"/>
      <c r="C63" s="18"/>
      <c r="D63" s="38"/>
      <c r="E63" s="28"/>
      <c r="F63" s="77"/>
      <c r="G63" s="77"/>
      <c r="H63" s="12"/>
      <c r="I63" s="12"/>
      <c r="J63" s="48"/>
      <c r="K63" s="188"/>
      <c r="L63" s="186"/>
      <c r="M63" s="26"/>
      <c r="N63" s="189"/>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row>
    <row r="64" spans="1:79" s="49" customFormat="1" ht="15" customHeight="1" thickBot="1" x14ac:dyDescent="0.25">
      <c r="A64" s="3"/>
      <c r="B64" s="38"/>
      <c r="C64" s="18"/>
      <c r="D64" s="38"/>
      <c r="E64" s="28"/>
      <c r="F64" s="12"/>
      <c r="G64" s="12"/>
      <c r="H64" s="12"/>
      <c r="I64" s="12"/>
      <c r="J64" s="12"/>
      <c r="K64" s="188"/>
      <c r="L64" s="186"/>
      <c r="M64" s="65"/>
      <c r="N64" s="190"/>
      <c r="O64" s="51"/>
      <c r="P64" s="51"/>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row>
    <row r="65" spans="1:79" x14ac:dyDescent="0.2">
      <c r="A65" s="3"/>
      <c r="B65" s="12"/>
      <c r="C65" s="12"/>
      <c r="D65" s="12"/>
      <c r="E65" s="12"/>
      <c r="F65" s="12"/>
      <c r="G65" s="12"/>
      <c r="H65" s="12"/>
      <c r="I65" s="12"/>
      <c r="J65" s="169"/>
      <c r="K65" s="76"/>
      <c r="L65" s="186"/>
      <c r="M65" s="187"/>
      <c r="N65" s="190"/>
      <c r="O65" s="187"/>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row>
    <row r="66" spans="1:79" x14ac:dyDescent="0.2">
      <c r="A66" s="25"/>
      <c r="B66" s="38"/>
      <c r="C66" s="18"/>
      <c r="D66" s="38"/>
      <c r="E66" s="28"/>
      <c r="F66" s="38"/>
      <c r="G66" s="18"/>
      <c r="H66" s="38"/>
      <c r="I66" s="38"/>
      <c r="J66" s="48"/>
      <c r="K66" s="186"/>
      <c r="L66" s="186"/>
      <c r="M66" s="187"/>
      <c r="N66" s="38"/>
      <c r="O66" s="38"/>
      <c r="P66" s="38"/>
      <c r="Q66" s="38"/>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row>
    <row r="67" spans="1:79" s="49" customFormat="1" ht="15" customHeight="1" thickBot="1" x14ac:dyDescent="0.25">
      <c r="A67" s="3"/>
      <c r="B67" s="3"/>
      <c r="C67" s="3"/>
      <c r="D67" s="3"/>
      <c r="E67" s="3"/>
      <c r="F67" s="12"/>
      <c r="G67" s="12"/>
      <c r="H67" s="12"/>
      <c r="I67" s="12"/>
      <c r="J67" s="12"/>
      <c r="K67" s="50"/>
      <c r="L67" s="50"/>
      <c r="M67" s="65"/>
      <c r="N67" s="51"/>
      <c r="O67" s="51"/>
      <c r="P67" s="51"/>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row>
    <row r="68" spans="1:79" x14ac:dyDescent="0.2">
      <c r="A68" s="86"/>
      <c r="B68" s="12"/>
      <c r="C68" s="12"/>
      <c r="D68" s="12"/>
      <c r="E68" s="12"/>
      <c r="F68" s="12"/>
      <c r="G68" s="12"/>
      <c r="H68" s="12"/>
      <c r="I68" s="12"/>
      <c r="J68" s="169"/>
      <c r="K68" s="3"/>
      <c r="L68" s="3"/>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row>
    <row r="69" spans="1:79" x14ac:dyDescent="0.2">
      <c r="A69" s="35"/>
      <c r="B69" s="28"/>
      <c r="C69" s="28"/>
      <c r="D69" s="28"/>
      <c r="E69" s="28"/>
      <c r="F69" s="28"/>
      <c r="G69" s="28"/>
      <c r="H69" s="28"/>
      <c r="I69" s="28"/>
      <c r="J69" s="169"/>
      <c r="K69" s="10"/>
      <c r="L69" s="10"/>
      <c r="M69" s="26"/>
      <c r="N69" s="28"/>
      <c r="O69" s="28"/>
      <c r="P69" s="28"/>
      <c r="Q69" s="28"/>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row>
    <row r="70" spans="1:79" s="52" customFormat="1" x14ac:dyDescent="0.2">
      <c r="A70" s="3"/>
      <c r="B70" s="12"/>
      <c r="C70" s="12"/>
      <c r="D70" s="12"/>
      <c r="E70" s="12"/>
      <c r="F70" s="12"/>
      <c r="G70" s="12"/>
      <c r="H70" s="12"/>
      <c r="I70" s="12"/>
      <c r="J70" s="12"/>
      <c r="K70" s="12"/>
      <c r="L70" s="3"/>
      <c r="M70" s="51"/>
      <c r="N70" s="51"/>
      <c r="O70" s="51"/>
      <c r="P70" s="51"/>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row>
    <row r="71" spans="1:79" x14ac:dyDescent="0.2">
      <c r="A71" s="3"/>
      <c r="B71" s="3"/>
      <c r="C71" s="3"/>
      <c r="D71" s="3"/>
      <c r="E71" s="3"/>
      <c r="F71" s="3"/>
      <c r="G71" s="3"/>
      <c r="H71" s="3"/>
      <c r="I71" s="3"/>
      <c r="J71" s="3"/>
      <c r="K71" s="3"/>
      <c r="L71" s="3"/>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row>
    <row r="72" spans="1:79" x14ac:dyDescent="0.2">
      <c r="A72" s="85"/>
      <c r="B72" s="3"/>
      <c r="C72" s="3"/>
      <c r="D72" s="3"/>
      <c r="E72" s="3"/>
      <c r="F72" s="3"/>
      <c r="G72" s="3"/>
      <c r="H72" s="3"/>
      <c r="I72" s="3"/>
      <c r="J72" s="3"/>
      <c r="K72" s="3"/>
      <c r="L72" s="3"/>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row>
    <row r="73" spans="1:79" ht="15" customHeight="1" x14ac:dyDescent="0.2">
      <c r="A73" s="86"/>
      <c r="B73" s="3"/>
      <c r="C73" s="3"/>
      <c r="D73" s="3"/>
      <c r="E73" s="3"/>
      <c r="F73" s="3"/>
      <c r="G73" s="3"/>
      <c r="H73" s="3"/>
      <c r="I73" s="3"/>
      <c r="J73" s="3"/>
      <c r="K73" s="3"/>
      <c r="L73" s="3"/>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row>
    <row r="74" spans="1:79" ht="15" customHeight="1" x14ac:dyDescent="0.2">
      <c r="A74" s="12"/>
      <c r="B74" s="168"/>
      <c r="C74" s="168"/>
      <c r="D74" s="168"/>
      <c r="E74" s="168"/>
      <c r="F74" s="168"/>
      <c r="G74" s="168"/>
      <c r="H74" s="168"/>
      <c r="I74" s="168"/>
      <c r="J74" s="176"/>
      <c r="K74" s="170"/>
      <c r="L74" s="3"/>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row>
    <row r="75" spans="1:79" ht="27" customHeight="1" x14ac:dyDescent="0.2">
      <c r="A75" s="12"/>
      <c r="B75" s="168"/>
      <c r="C75" s="168"/>
      <c r="D75" s="168"/>
      <c r="E75" s="168"/>
      <c r="F75" s="168"/>
      <c r="G75" s="168"/>
      <c r="H75" s="168"/>
      <c r="I75" s="168"/>
      <c r="J75" s="176"/>
      <c r="K75" s="170"/>
      <c r="L75" s="3"/>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row>
    <row r="76" spans="1:79" ht="15" customHeight="1" x14ac:dyDescent="0.2">
      <c r="A76" s="78"/>
      <c r="B76" s="77"/>
      <c r="C76" s="77"/>
      <c r="D76" s="77"/>
      <c r="E76" s="77"/>
      <c r="F76" s="77"/>
      <c r="G76" s="77"/>
      <c r="H76" s="77"/>
      <c r="I76" s="77"/>
      <c r="J76" s="3"/>
      <c r="K76" s="3"/>
      <c r="L76" s="171"/>
      <c r="M76" s="66"/>
      <c r="N76" s="66"/>
      <c r="O76" s="66"/>
      <c r="P76" s="66"/>
      <c r="Q76" s="26"/>
      <c r="R76" s="26"/>
      <c r="S76" s="26"/>
      <c r="T76" s="26"/>
      <c r="U76" s="26"/>
      <c r="V76" s="26"/>
      <c r="W76" s="26"/>
      <c r="X76" s="26"/>
      <c r="Y76" s="26"/>
      <c r="Z76" s="26"/>
      <c r="AA76" s="26"/>
      <c r="AB76" s="26"/>
      <c r="AC76" s="26"/>
      <c r="AD76" s="26"/>
      <c r="AE76" s="26"/>
      <c r="AF76" s="26"/>
      <c r="AG76" s="26"/>
      <c r="AH76" s="26"/>
      <c r="AI76" s="26"/>
    </row>
    <row r="77" spans="1:79" ht="15" customHeight="1" x14ac:dyDescent="0.2">
      <c r="A77" s="76"/>
      <c r="B77" s="3"/>
      <c r="C77" s="3"/>
      <c r="D77" s="3"/>
      <c r="E77" s="3"/>
      <c r="F77" s="3"/>
      <c r="G77" s="3"/>
      <c r="H77" s="3"/>
      <c r="I77" s="3"/>
      <c r="J77" s="3"/>
      <c r="K77" s="3"/>
      <c r="L77" s="172"/>
      <c r="M77" s="53"/>
      <c r="N77" s="53"/>
      <c r="O77" s="53"/>
      <c r="P77" s="53"/>
      <c r="Q77" s="26"/>
      <c r="R77" s="26"/>
      <c r="S77" s="26"/>
      <c r="T77" s="26"/>
      <c r="U77" s="26"/>
      <c r="V77" s="26"/>
      <c r="W77" s="26"/>
      <c r="X77" s="26"/>
      <c r="Y77" s="26"/>
      <c r="Z77" s="26"/>
      <c r="AA77" s="26"/>
      <c r="AB77" s="26"/>
      <c r="AC77" s="26"/>
      <c r="AD77" s="26"/>
      <c r="AE77" s="26"/>
      <c r="AF77" s="26"/>
      <c r="AG77" s="26"/>
      <c r="AH77" s="26"/>
      <c r="AI77" s="26"/>
    </row>
    <row r="78" spans="1:79" ht="15" customHeight="1" x14ac:dyDescent="0.2">
      <c r="A78" s="3"/>
      <c r="B78" s="3"/>
      <c r="C78" s="3"/>
      <c r="D78" s="3"/>
      <c r="E78" s="3"/>
      <c r="F78" s="3"/>
      <c r="G78" s="3"/>
      <c r="H78" s="3"/>
      <c r="I78" s="3"/>
      <c r="J78" s="3"/>
      <c r="K78" s="3"/>
      <c r="L78" s="172"/>
      <c r="M78" s="53"/>
      <c r="N78" s="53"/>
      <c r="O78" s="53"/>
      <c r="P78" s="53"/>
      <c r="Q78" s="26"/>
      <c r="R78" s="26"/>
      <c r="S78" s="26"/>
      <c r="T78" s="26"/>
      <c r="U78" s="26"/>
      <c r="V78" s="26"/>
      <c r="W78" s="26"/>
      <c r="X78" s="26"/>
      <c r="Y78" s="26"/>
      <c r="Z78" s="26"/>
      <c r="AA78" s="26"/>
      <c r="AB78" s="26"/>
      <c r="AC78" s="26"/>
      <c r="AD78" s="26"/>
      <c r="AE78" s="26"/>
      <c r="AF78" s="26"/>
      <c r="AG78" s="26"/>
      <c r="AH78" s="26"/>
      <c r="AI78" s="26"/>
    </row>
    <row r="79" spans="1:79" ht="15" customHeight="1" x14ac:dyDescent="0.2">
      <c r="A79" s="78"/>
      <c r="B79" s="59"/>
      <c r="C79" s="59"/>
      <c r="D79" s="28"/>
      <c r="E79" s="28"/>
      <c r="F79" s="28"/>
      <c r="G79" s="28"/>
      <c r="H79" s="28"/>
      <c r="I79" s="28"/>
      <c r="J79" s="10"/>
      <c r="K79" s="10"/>
      <c r="L79" s="3"/>
      <c r="M79" s="26"/>
      <c r="N79" s="26"/>
      <c r="O79" s="26"/>
      <c r="P79" s="26"/>
      <c r="Q79" s="26"/>
      <c r="R79" s="26"/>
      <c r="S79" s="26"/>
      <c r="T79" s="26"/>
      <c r="U79" s="26"/>
      <c r="V79" s="26"/>
      <c r="W79" s="26"/>
      <c r="X79" s="26"/>
      <c r="Y79" s="26"/>
      <c r="Z79" s="26"/>
      <c r="AA79" s="26"/>
      <c r="AB79" s="26"/>
      <c r="AC79" s="26"/>
      <c r="AD79" s="26"/>
      <c r="AE79" s="26"/>
      <c r="AF79" s="26"/>
      <c r="AG79" s="26"/>
      <c r="AH79" s="26"/>
      <c r="AI79" s="26"/>
    </row>
    <row r="80" spans="1:79" ht="15" customHeight="1" x14ac:dyDescent="0.2">
      <c r="A80" s="3"/>
      <c r="B80" s="59"/>
      <c r="C80" s="12"/>
      <c r="D80" s="12"/>
      <c r="E80" s="12"/>
      <c r="F80" s="12"/>
      <c r="G80" s="12"/>
      <c r="H80" s="12"/>
      <c r="I80" s="12"/>
      <c r="J80" s="12"/>
      <c r="K80" s="12"/>
      <c r="L80" s="3"/>
      <c r="M80" s="26"/>
      <c r="N80" s="26"/>
      <c r="O80" s="26"/>
      <c r="P80" s="26"/>
      <c r="Q80" s="26"/>
      <c r="R80" s="26"/>
      <c r="S80" s="26"/>
      <c r="T80" s="26"/>
      <c r="U80" s="26"/>
      <c r="V80" s="26"/>
      <c r="W80" s="26"/>
      <c r="X80" s="26"/>
      <c r="Y80" s="26"/>
      <c r="Z80" s="26"/>
      <c r="AA80" s="26"/>
      <c r="AB80" s="26"/>
      <c r="AC80" s="26"/>
      <c r="AD80" s="26"/>
      <c r="AE80" s="26"/>
      <c r="AF80" s="26"/>
      <c r="AG80" s="26"/>
      <c r="AH80" s="26"/>
      <c r="AI80" s="26"/>
    </row>
    <row r="81" spans="1:35" ht="15" customHeight="1" x14ac:dyDescent="0.2">
      <c r="A81" s="3"/>
      <c r="B81" s="173"/>
      <c r="C81" s="174"/>
      <c r="D81" s="174"/>
      <c r="E81" s="174"/>
      <c r="F81" s="174"/>
      <c r="G81" s="174"/>
      <c r="H81" s="174"/>
      <c r="I81" s="174"/>
      <c r="J81" s="12"/>
      <c r="K81" s="12"/>
      <c r="L81" s="3"/>
      <c r="M81" s="26"/>
      <c r="N81" s="26"/>
      <c r="O81" s="26"/>
      <c r="P81" s="26"/>
      <c r="Q81" s="26"/>
      <c r="R81" s="26"/>
      <c r="S81" s="26"/>
      <c r="T81" s="26"/>
      <c r="U81" s="26"/>
      <c r="V81" s="26"/>
      <c r="W81" s="26"/>
      <c r="X81" s="26"/>
      <c r="Y81" s="26"/>
      <c r="Z81" s="26"/>
      <c r="AA81" s="26"/>
      <c r="AB81" s="26"/>
      <c r="AC81" s="26"/>
      <c r="AD81" s="26"/>
      <c r="AE81" s="26"/>
      <c r="AF81" s="26"/>
      <c r="AG81" s="26"/>
      <c r="AH81" s="26"/>
      <c r="AI81" s="26"/>
    </row>
    <row r="82" spans="1:35" ht="15" customHeight="1" x14ac:dyDescent="0.2">
      <c r="A82" s="87"/>
      <c r="B82" s="12"/>
      <c r="C82" s="12"/>
      <c r="D82" s="12"/>
      <c r="E82" s="12"/>
      <c r="F82" s="12"/>
      <c r="G82" s="12"/>
      <c r="H82" s="12"/>
      <c r="I82" s="12"/>
      <c r="J82" s="3"/>
      <c r="K82" s="3"/>
      <c r="L82" s="3"/>
      <c r="M82" s="54"/>
      <c r="N82" s="55"/>
      <c r="O82" s="54"/>
      <c r="P82" s="55"/>
      <c r="Q82" s="54"/>
      <c r="R82" s="55"/>
      <c r="S82" s="54"/>
      <c r="T82" s="26"/>
      <c r="U82" s="56"/>
      <c r="V82" s="57"/>
      <c r="W82" s="56"/>
      <c r="X82" s="26"/>
      <c r="Y82" s="56"/>
      <c r="Z82" s="26"/>
      <c r="AA82" s="57"/>
      <c r="AB82" s="26"/>
      <c r="AC82" s="26"/>
      <c r="AD82" s="26"/>
      <c r="AE82" s="26"/>
      <c r="AF82" s="26"/>
      <c r="AG82" s="26"/>
      <c r="AH82" s="26"/>
      <c r="AI82" s="26"/>
    </row>
    <row r="83" spans="1:35" ht="15" customHeight="1" x14ac:dyDescent="0.2">
      <c r="A83" s="87"/>
      <c r="B83" s="61"/>
      <c r="C83" s="62"/>
      <c r="D83" s="38"/>
      <c r="E83" s="28"/>
      <c r="F83" s="77"/>
      <c r="G83" s="77"/>
      <c r="H83" s="12"/>
      <c r="I83" s="12"/>
      <c r="J83" s="167"/>
      <c r="K83" s="167"/>
      <c r="L83" s="3"/>
      <c r="M83" s="54"/>
      <c r="N83" s="55"/>
      <c r="O83" s="54"/>
      <c r="P83" s="55"/>
      <c r="Q83" s="54"/>
      <c r="R83" s="55"/>
      <c r="S83" s="54"/>
      <c r="T83" s="26"/>
      <c r="U83" s="56"/>
      <c r="V83" s="57"/>
      <c r="W83" s="56"/>
      <c r="X83" s="26"/>
      <c r="Y83" s="56"/>
      <c r="Z83" s="26"/>
      <c r="AA83" s="57"/>
      <c r="AB83" s="26"/>
      <c r="AC83" s="26"/>
      <c r="AD83" s="26"/>
      <c r="AE83" s="26"/>
      <c r="AF83" s="26"/>
      <c r="AG83" s="26"/>
      <c r="AH83" s="26"/>
      <c r="AI83" s="26"/>
    </row>
    <row r="84" spans="1:35" ht="15" customHeight="1" x14ac:dyDescent="0.2">
      <c r="A84" s="3"/>
      <c r="B84" s="12"/>
      <c r="C84" s="12"/>
      <c r="D84" s="12"/>
      <c r="E84" s="12"/>
      <c r="F84" s="12"/>
      <c r="G84" s="12"/>
      <c r="H84" s="12"/>
      <c r="I84" s="12"/>
      <c r="J84" s="12"/>
      <c r="K84" s="12"/>
      <c r="L84" s="3"/>
      <c r="M84" s="54"/>
      <c r="N84" s="55"/>
      <c r="O84" s="54"/>
      <c r="P84" s="55"/>
      <c r="Q84" s="54"/>
      <c r="R84" s="55"/>
      <c r="S84" s="58"/>
      <c r="T84" s="26"/>
      <c r="U84" s="56"/>
      <c r="V84" s="57"/>
      <c r="W84" s="56"/>
      <c r="X84" s="26"/>
      <c r="Y84" s="56"/>
      <c r="Z84" s="26"/>
      <c r="AA84" s="57"/>
      <c r="AB84" s="26"/>
      <c r="AC84" s="26"/>
      <c r="AD84" s="26"/>
      <c r="AE84" s="26"/>
      <c r="AF84" s="26"/>
      <c r="AG84" s="26"/>
      <c r="AH84" s="26"/>
      <c r="AI84" s="26"/>
    </row>
    <row r="85" spans="1:35" ht="15" customHeight="1" x14ac:dyDescent="0.2">
      <c r="A85" s="3"/>
      <c r="B85" s="174"/>
      <c r="C85" s="174"/>
      <c r="D85" s="174"/>
      <c r="E85" s="174"/>
      <c r="F85" s="173"/>
      <c r="G85" s="173"/>
      <c r="H85" s="173"/>
      <c r="I85" s="173"/>
      <c r="J85" s="3"/>
      <c r="K85" s="3"/>
      <c r="L85" s="3"/>
      <c r="M85" s="26"/>
      <c r="N85" s="26"/>
      <c r="O85" s="26"/>
      <c r="P85" s="26"/>
      <c r="Q85" s="26"/>
      <c r="R85" s="26"/>
      <c r="S85" s="26"/>
      <c r="T85" s="26"/>
      <c r="U85" s="26"/>
      <c r="V85" s="26"/>
      <c r="W85" s="26"/>
      <c r="X85" s="26"/>
      <c r="Y85" s="26"/>
      <c r="Z85" s="26"/>
      <c r="AA85" s="26"/>
      <c r="AB85" s="26"/>
      <c r="AC85" s="26"/>
      <c r="AD85" s="26"/>
      <c r="AE85" s="26"/>
      <c r="AF85" s="26"/>
      <c r="AG85" s="26"/>
      <c r="AH85" s="26"/>
      <c r="AI85" s="26"/>
    </row>
    <row r="86" spans="1:35" ht="15" customHeight="1" x14ac:dyDescent="0.2">
      <c r="A86" s="86"/>
      <c r="B86" s="12"/>
      <c r="C86" s="12"/>
      <c r="D86" s="12"/>
      <c r="E86" s="12"/>
      <c r="F86" s="12"/>
      <c r="G86" s="12"/>
      <c r="H86" s="12"/>
      <c r="I86" s="12"/>
      <c r="J86" s="3"/>
      <c r="K86" s="3"/>
      <c r="L86" s="3"/>
      <c r="M86" s="26"/>
      <c r="N86" s="26"/>
      <c r="O86" s="26"/>
      <c r="P86" s="26"/>
      <c r="Q86" s="26"/>
      <c r="R86" s="26"/>
      <c r="S86" s="26"/>
      <c r="T86" s="26"/>
      <c r="U86" s="26"/>
      <c r="V86" s="26"/>
      <c r="W86" s="26"/>
      <c r="X86" s="26"/>
      <c r="Y86" s="26"/>
      <c r="Z86" s="26"/>
      <c r="AA86" s="26"/>
      <c r="AB86" s="26"/>
      <c r="AC86" s="26"/>
      <c r="AD86" s="26"/>
      <c r="AE86" s="26"/>
      <c r="AF86" s="26"/>
      <c r="AG86" s="26"/>
      <c r="AH86" s="26"/>
      <c r="AI86" s="26"/>
    </row>
    <row r="87" spans="1:35" ht="15" customHeight="1" x14ac:dyDescent="0.2">
      <c r="A87" s="35"/>
      <c r="B87" s="59"/>
      <c r="C87" s="28"/>
      <c r="D87" s="28"/>
      <c r="E87" s="28"/>
      <c r="F87" s="28"/>
      <c r="G87" s="28"/>
      <c r="H87" s="28"/>
      <c r="I87" s="28"/>
      <c r="J87" s="10"/>
      <c r="K87" s="10"/>
      <c r="L87" s="3"/>
      <c r="M87" s="26"/>
      <c r="N87" s="67"/>
      <c r="O87" s="26"/>
      <c r="P87" s="26"/>
      <c r="Q87" s="26"/>
      <c r="R87" s="26"/>
      <c r="S87" s="26"/>
      <c r="T87" s="26"/>
      <c r="U87" s="26"/>
      <c r="V87" s="26"/>
      <c r="W87" s="26"/>
      <c r="X87" s="26"/>
      <c r="Y87" s="26"/>
      <c r="Z87" s="26"/>
      <c r="AA87" s="26"/>
      <c r="AB87" s="26"/>
      <c r="AC87" s="26"/>
      <c r="AD87" s="26"/>
      <c r="AE87" s="26"/>
      <c r="AF87" s="26"/>
      <c r="AG87" s="26"/>
      <c r="AH87" s="26"/>
      <c r="AI87" s="26"/>
    </row>
    <row r="88" spans="1:35" ht="15" customHeight="1" x14ac:dyDescent="0.2">
      <c r="A88" s="3"/>
      <c r="B88" s="12"/>
      <c r="C88" s="12"/>
      <c r="D88" s="12"/>
      <c r="E88" s="12"/>
      <c r="F88" s="12"/>
      <c r="G88" s="12"/>
      <c r="H88" s="12"/>
      <c r="I88" s="12"/>
      <c r="J88" s="12"/>
      <c r="K88" s="12"/>
      <c r="L88" s="3"/>
      <c r="M88" s="26"/>
      <c r="N88" s="67"/>
      <c r="O88" s="68"/>
      <c r="P88" s="26"/>
      <c r="Q88" s="26"/>
      <c r="R88" s="26"/>
      <c r="S88" s="26"/>
      <c r="T88" s="26"/>
      <c r="U88" s="26"/>
      <c r="V88" s="26"/>
      <c r="W88" s="26"/>
      <c r="X88" s="26"/>
      <c r="Y88" s="26"/>
      <c r="Z88" s="26"/>
      <c r="AA88" s="26"/>
      <c r="AB88" s="26"/>
      <c r="AC88" s="26"/>
      <c r="AD88" s="26"/>
      <c r="AE88" s="26"/>
      <c r="AF88" s="26"/>
      <c r="AG88" s="26"/>
      <c r="AH88" s="26"/>
      <c r="AI88" s="26"/>
    </row>
    <row r="89" spans="1:35" ht="15" customHeight="1" x14ac:dyDescent="0.2">
      <c r="A89" s="3"/>
      <c r="B89" s="173"/>
      <c r="C89" s="173"/>
      <c r="D89" s="173"/>
      <c r="E89" s="173"/>
      <c r="F89" s="173"/>
      <c r="G89" s="173"/>
      <c r="H89" s="173"/>
      <c r="I89" s="173"/>
      <c r="J89" s="3"/>
      <c r="K89" s="3"/>
      <c r="L89" s="3"/>
      <c r="M89" s="26"/>
      <c r="N89" s="67"/>
      <c r="O89" s="68"/>
      <c r="P89" s="26"/>
      <c r="Q89" s="26"/>
      <c r="R89" s="26"/>
      <c r="S89" s="26"/>
      <c r="T89" s="26"/>
      <c r="U89" s="26"/>
      <c r="V89" s="26"/>
      <c r="W89" s="26"/>
      <c r="X89" s="26"/>
      <c r="Y89" s="26"/>
      <c r="Z89" s="26"/>
      <c r="AA89" s="26"/>
      <c r="AB89" s="26"/>
      <c r="AC89" s="26"/>
      <c r="AD89" s="26"/>
      <c r="AE89" s="26"/>
      <c r="AF89" s="26"/>
      <c r="AG89" s="26"/>
      <c r="AH89" s="26"/>
      <c r="AI89" s="26"/>
    </row>
    <row r="90" spans="1:35" ht="15" customHeight="1" x14ac:dyDescent="0.2">
      <c r="A90" s="26"/>
      <c r="B90" s="26"/>
      <c r="C90" s="26"/>
      <c r="D90" s="26"/>
      <c r="E90" s="26"/>
      <c r="F90" s="26"/>
      <c r="G90" s="26"/>
      <c r="H90" s="26"/>
      <c r="I90" s="26"/>
      <c r="J90" s="26"/>
      <c r="K90" s="26"/>
      <c r="L90" s="3"/>
      <c r="M90" s="26"/>
      <c r="N90" s="26"/>
      <c r="O90" s="54"/>
      <c r="P90" s="55"/>
      <c r="Q90" s="60"/>
      <c r="R90" s="55"/>
      <c r="S90" s="54"/>
      <c r="T90" s="55"/>
      <c r="U90" s="54"/>
      <c r="V90" s="26"/>
      <c r="W90" s="57"/>
      <c r="X90" s="56"/>
      <c r="Y90" s="26"/>
      <c r="Z90" s="56"/>
      <c r="AA90" s="26"/>
      <c r="AB90" s="57"/>
      <c r="AC90" s="26"/>
      <c r="AD90" s="26"/>
      <c r="AE90" s="26"/>
      <c r="AF90" s="26"/>
      <c r="AG90" s="26"/>
      <c r="AH90" s="26"/>
      <c r="AI90" s="26"/>
    </row>
    <row r="91" spans="1:35" ht="15" customHeight="1" x14ac:dyDescent="0.2">
      <c r="L91" s="47"/>
      <c r="M91" s="26"/>
      <c r="N91" s="26"/>
      <c r="O91" s="26"/>
      <c r="P91" s="26"/>
      <c r="Q91" s="26"/>
      <c r="R91" s="26"/>
      <c r="S91" s="26"/>
      <c r="T91" s="26"/>
      <c r="U91" s="26"/>
      <c r="V91" s="26"/>
      <c r="W91" s="26"/>
      <c r="X91" s="26"/>
      <c r="Y91" s="26"/>
      <c r="Z91" s="26"/>
      <c r="AA91" s="26"/>
      <c r="AB91" s="26"/>
      <c r="AC91" s="26"/>
      <c r="AD91" s="26"/>
      <c r="AE91" s="26"/>
      <c r="AF91" s="26"/>
      <c r="AG91" s="26"/>
      <c r="AH91" s="26"/>
      <c r="AI91" s="26"/>
    </row>
    <row r="92" spans="1:35" x14ac:dyDescent="0.2">
      <c r="L92" s="47"/>
      <c r="M92" s="26"/>
      <c r="N92" s="26"/>
      <c r="O92" s="26"/>
      <c r="P92" s="26"/>
      <c r="Q92" s="26"/>
      <c r="R92" s="26"/>
      <c r="S92" s="26"/>
      <c r="T92" s="26"/>
      <c r="U92" s="26"/>
      <c r="V92" s="26"/>
      <c r="W92" s="26"/>
      <c r="X92" s="26"/>
      <c r="Y92" s="26"/>
      <c r="Z92" s="26"/>
      <c r="AA92" s="26"/>
      <c r="AB92" s="26"/>
      <c r="AC92" s="26"/>
      <c r="AD92" s="26"/>
      <c r="AE92" s="26"/>
      <c r="AF92" s="26"/>
      <c r="AG92" s="26"/>
      <c r="AH92" s="26"/>
      <c r="AI92" s="26"/>
    </row>
    <row r="93" spans="1:35" x14ac:dyDescent="0.2">
      <c r="L93" s="47"/>
      <c r="M93" s="26"/>
      <c r="N93" s="26"/>
      <c r="O93" s="26"/>
      <c r="P93" s="26"/>
      <c r="Q93" s="26"/>
      <c r="R93" s="26"/>
      <c r="S93" s="26"/>
      <c r="T93" s="26"/>
      <c r="U93" s="26"/>
      <c r="V93" s="26"/>
      <c r="W93" s="26"/>
      <c r="X93" s="26"/>
      <c r="Y93" s="26"/>
      <c r="Z93" s="26"/>
      <c r="AA93" s="26"/>
      <c r="AB93" s="26"/>
      <c r="AC93" s="26"/>
      <c r="AD93" s="26"/>
      <c r="AE93" s="26"/>
      <c r="AF93" s="26"/>
      <c r="AG93" s="26"/>
      <c r="AH93" s="26"/>
      <c r="AI93" s="26"/>
    </row>
    <row r="94" spans="1:35" x14ac:dyDescent="0.2">
      <c r="L94" s="47"/>
      <c r="M94" s="26"/>
      <c r="N94" s="26"/>
      <c r="O94" s="26"/>
      <c r="P94" s="26"/>
      <c r="Q94" s="26"/>
      <c r="R94" s="26"/>
      <c r="S94" s="26"/>
      <c r="T94" s="26"/>
      <c r="U94" s="26"/>
      <c r="V94" s="26"/>
      <c r="W94" s="26"/>
      <c r="X94" s="26"/>
      <c r="Y94" s="26"/>
      <c r="Z94" s="26"/>
      <c r="AA94" s="26"/>
      <c r="AB94" s="26"/>
      <c r="AC94" s="26"/>
      <c r="AD94" s="26"/>
      <c r="AE94" s="26"/>
      <c r="AF94" s="26"/>
      <c r="AG94" s="26"/>
      <c r="AH94" s="26"/>
      <c r="AI94" s="26"/>
    </row>
    <row r="95" spans="1:35" x14ac:dyDescent="0.2">
      <c r="L95" s="47"/>
      <c r="M95" s="26"/>
      <c r="N95" s="26"/>
      <c r="O95" s="26"/>
      <c r="P95" s="26"/>
      <c r="Q95" s="26"/>
      <c r="R95" s="26"/>
      <c r="S95" s="26"/>
      <c r="T95" s="26"/>
      <c r="U95" s="26"/>
      <c r="V95" s="26"/>
      <c r="W95" s="26"/>
      <c r="X95" s="26"/>
      <c r="Y95" s="26"/>
      <c r="Z95" s="26"/>
      <c r="AA95" s="26"/>
      <c r="AB95" s="26"/>
      <c r="AC95" s="26"/>
      <c r="AD95" s="26"/>
      <c r="AE95" s="26"/>
      <c r="AF95" s="26"/>
      <c r="AG95" s="26"/>
      <c r="AH95" s="26"/>
      <c r="AI95" s="26"/>
    </row>
    <row r="96" spans="1:35" x14ac:dyDescent="0.2">
      <c r="L96" s="47"/>
      <c r="M96" s="26"/>
      <c r="N96" s="26"/>
      <c r="O96" s="26"/>
      <c r="P96" s="26"/>
      <c r="Q96" s="26"/>
      <c r="R96" s="26"/>
      <c r="S96" s="26"/>
      <c r="T96" s="26"/>
      <c r="U96" s="26"/>
      <c r="V96" s="26"/>
      <c r="W96" s="26"/>
      <c r="X96" s="26"/>
      <c r="Y96" s="26"/>
      <c r="Z96" s="26"/>
      <c r="AA96" s="26"/>
      <c r="AB96" s="26"/>
      <c r="AC96" s="26"/>
      <c r="AD96" s="26"/>
      <c r="AE96" s="26"/>
      <c r="AF96" s="26"/>
      <c r="AG96" s="26"/>
      <c r="AH96" s="26"/>
      <c r="AI96" s="26"/>
    </row>
    <row r="97" spans="1:32" x14ac:dyDescent="0.2">
      <c r="L97" s="47"/>
      <c r="N97" s="26"/>
      <c r="O97" s="26"/>
      <c r="P97" s="26"/>
      <c r="Q97" s="26"/>
      <c r="R97" s="26"/>
      <c r="S97" s="26"/>
      <c r="T97" s="26"/>
      <c r="U97" s="26"/>
      <c r="V97" s="26"/>
      <c r="W97" s="26"/>
      <c r="X97" s="26"/>
      <c r="Y97" s="26"/>
      <c r="Z97" s="26"/>
      <c r="AA97" s="26"/>
      <c r="AB97" s="26"/>
      <c r="AC97" s="26"/>
      <c r="AD97" s="26"/>
      <c r="AE97" s="26"/>
      <c r="AF97" s="26"/>
    </row>
    <row r="98" spans="1:32" x14ac:dyDescent="0.2">
      <c r="A98" s="47"/>
      <c r="B98" s="47"/>
      <c r="C98" s="47"/>
      <c r="D98" s="47"/>
      <c r="E98" s="47"/>
      <c r="F98" s="47"/>
      <c r="G98" s="47"/>
      <c r="H98" s="47"/>
      <c r="I98" s="47"/>
      <c r="J98" s="47"/>
      <c r="K98" s="47"/>
      <c r="L98" s="47"/>
      <c r="N98" s="26"/>
      <c r="O98" s="26"/>
      <c r="P98" s="26"/>
      <c r="Q98" s="26"/>
      <c r="R98" s="26"/>
      <c r="S98" s="26"/>
      <c r="T98" s="26"/>
      <c r="U98" s="26"/>
      <c r="V98" s="26"/>
      <c r="W98" s="26"/>
      <c r="X98" s="26"/>
      <c r="Y98" s="26"/>
      <c r="Z98" s="26"/>
      <c r="AA98" s="26"/>
      <c r="AB98" s="26"/>
      <c r="AC98" s="26"/>
      <c r="AD98" s="26"/>
      <c r="AE98" s="26"/>
      <c r="AF98" s="26"/>
    </row>
    <row r="99" spans="1:32" x14ac:dyDescent="0.2">
      <c r="A99" s="47"/>
      <c r="B99" s="47"/>
      <c r="C99" s="47"/>
      <c r="D99" s="47"/>
      <c r="E99" s="47"/>
      <c r="F99" s="47"/>
      <c r="G99" s="47"/>
      <c r="H99" s="47"/>
      <c r="I99" s="47"/>
      <c r="J99" s="47"/>
      <c r="K99" s="47"/>
      <c r="L99" s="47"/>
    </row>
  </sheetData>
  <mergeCells count="3">
    <mergeCell ref="V10:V11"/>
    <mergeCell ref="D11:S11"/>
    <mergeCell ref="R55:R56"/>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8282-F66D-4ABD-A266-C8FE00AF46CD}">
  <dimension ref="A8:CA43"/>
  <sheetViews>
    <sheetView workbookViewId="0"/>
  </sheetViews>
  <sheetFormatPr baseColWidth="10" defaultColWidth="11.5" defaultRowHeight="15" x14ac:dyDescent="0.2"/>
  <cols>
    <col min="2" max="6" width="10.5" customWidth="1"/>
    <col min="9" max="9" width="11.5" style="194"/>
    <col min="11" max="11" width="12.33203125" customWidth="1"/>
  </cols>
  <sheetData>
    <row r="8" spans="1:27" s="199" customFormat="1" ht="19" x14ac:dyDescent="0.25">
      <c r="A8" s="199" t="s">
        <v>75</v>
      </c>
      <c r="I8" s="204"/>
    </row>
    <row r="11" spans="1:27" ht="32" x14ac:dyDescent="0.2">
      <c r="A11" s="203"/>
      <c r="B11" s="203" t="s">
        <v>63</v>
      </c>
      <c r="C11" s="203" t="s">
        <v>64</v>
      </c>
      <c r="D11" s="203" t="s">
        <v>65</v>
      </c>
      <c r="E11" s="203" t="s">
        <v>66</v>
      </c>
      <c r="F11" s="203" t="s">
        <v>67</v>
      </c>
      <c r="G11" s="203" t="s">
        <v>53</v>
      </c>
      <c r="I11" s="203"/>
      <c r="J11" s="203" t="s">
        <v>68</v>
      </c>
      <c r="K11" s="203" t="s">
        <v>64</v>
      </c>
      <c r="L11" s="203" t="s">
        <v>65</v>
      </c>
      <c r="M11" s="203" t="s">
        <v>67</v>
      </c>
      <c r="N11" s="203" t="s">
        <v>53</v>
      </c>
      <c r="Q11" s="203" t="s">
        <v>67</v>
      </c>
      <c r="R11" s="203" t="s">
        <v>69</v>
      </c>
      <c r="S11" s="203" t="s">
        <v>70</v>
      </c>
      <c r="V11" s="203" t="s">
        <v>54</v>
      </c>
      <c r="W11" s="232" t="s">
        <v>55</v>
      </c>
      <c r="X11" s="232"/>
      <c r="Y11" s="232"/>
      <c r="Z11" s="232"/>
      <c r="AA11" s="232"/>
    </row>
    <row r="12" spans="1:27" ht="19" x14ac:dyDescent="0.25">
      <c r="A12" s="204" t="s">
        <v>56</v>
      </c>
      <c r="B12" s="203"/>
      <c r="C12" s="203"/>
      <c r="D12" s="203"/>
      <c r="E12" s="203"/>
      <c r="I12" s="204" t="s">
        <v>57</v>
      </c>
      <c r="J12" s="204"/>
      <c r="P12" s="204" t="s">
        <v>58</v>
      </c>
      <c r="W12" s="205" t="s">
        <v>71</v>
      </c>
      <c r="X12" s="205" t="s">
        <v>72</v>
      </c>
      <c r="Y12" s="205" t="s">
        <v>73</v>
      </c>
      <c r="Z12" s="205" t="s">
        <v>74</v>
      </c>
      <c r="AA12" s="205" t="s">
        <v>59</v>
      </c>
    </row>
    <row r="13" spans="1:27" x14ac:dyDescent="0.2">
      <c r="A13" s="205">
        <v>2</v>
      </c>
      <c r="B13" s="151">
        <v>-22.025500000000001</v>
      </c>
      <c r="C13" s="206">
        <v>-0.99207999999999985</v>
      </c>
      <c r="D13" s="206">
        <v>-15.76008</v>
      </c>
      <c r="E13" s="151" t="s">
        <v>60</v>
      </c>
      <c r="F13" s="207">
        <v>136.96790000000001</v>
      </c>
      <c r="G13" s="206">
        <v>17.347142000000002</v>
      </c>
      <c r="I13" s="160">
        <v>1</v>
      </c>
      <c r="J13" s="151" t="s">
        <v>60</v>
      </c>
      <c r="K13" s="151" t="s">
        <v>60</v>
      </c>
      <c r="L13" s="206">
        <v>-3.2739099999999999</v>
      </c>
      <c r="M13" s="207" t="s">
        <v>61</v>
      </c>
      <c r="P13" s="205">
        <v>1</v>
      </c>
      <c r="Q13" s="208">
        <v>-80.446349999999995</v>
      </c>
      <c r="R13" s="151" t="s">
        <v>60</v>
      </c>
      <c r="S13" s="151" t="s">
        <v>60</v>
      </c>
      <c r="V13" s="194" t="s">
        <v>56</v>
      </c>
    </row>
    <row r="14" spans="1:27" x14ac:dyDescent="0.2">
      <c r="A14" s="205">
        <v>3</v>
      </c>
      <c r="B14" s="151">
        <v>-22.005700000000001</v>
      </c>
      <c r="C14" s="206">
        <v>4.2361399999999998</v>
      </c>
      <c r="D14" s="206">
        <v>-14.075100000000001</v>
      </c>
      <c r="E14" s="151" t="s">
        <v>60</v>
      </c>
      <c r="F14" s="207">
        <v>157.13990000000001</v>
      </c>
      <c r="G14" s="206">
        <v>14.771157000000001</v>
      </c>
      <c r="I14" s="160">
        <v>2</v>
      </c>
      <c r="J14" s="151" t="s">
        <v>60</v>
      </c>
      <c r="K14" s="151" t="s">
        <v>60</v>
      </c>
      <c r="L14" s="206">
        <v>-2.3810199999999999</v>
      </c>
      <c r="M14" s="207" t="s">
        <v>61</v>
      </c>
      <c r="P14" s="205">
        <v>2</v>
      </c>
      <c r="Q14" s="208">
        <v>-81.534800000000004</v>
      </c>
      <c r="R14" s="206">
        <v>-110.3215</v>
      </c>
      <c r="S14" s="151" t="s">
        <v>60</v>
      </c>
      <c r="V14" s="198">
        <v>13</v>
      </c>
      <c r="W14" s="209">
        <v>0.88837243868599947</v>
      </c>
      <c r="X14" s="209">
        <v>0.10460927787058556</v>
      </c>
      <c r="Y14" s="209">
        <v>0</v>
      </c>
      <c r="Z14" s="209">
        <v>7.0182834434150045E-3</v>
      </c>
      <c r="AA14" s="209">
        <v>1</v>
      </c>
    </row>
    <row r="15" spans="1:27" x14ac:dyDescent="0.2">
      <c r="A15" s="205">
        <v>5</v>
      </c>
      <c r="B15" s="151">
        <v>-22.0246</v>
      </c>
      <c r="C15" s="206">
        <v>4.24864</v>
      </c>
      <c r="D15" s="206">
        <v>-11.01229</v>
      </c>
      <c r="E15" s="151" t="s">
        <v>60</v>
      </c>
      <c r="F15" s="207">
        <v>162.05824000000001</v>
      </c>
      <c r="G15" s="206">
        <v>11.927619999999999</v>
      </c>
      <c r="I15" s="160">
        <v>3</v>
      </c>
      <c r="J15" s="151" t="s">
        <v>60</v>
      </c>
      <c r="K15" s="206">
        <v>15.718424999999998</v>
      </c>
      <c r="L15" s="206">
        <v>-4.5636399999999995</v>
      </c>
      <c r="M15" s="207" t="s">
        <v>61</v>
      </c>
      <c r="N15" s="151">
        <v>3.6667320000000001</v>
      </c>
      <c r="P15" s="205">
        <v>3</v>
      </c>
      <c r="Q15" s="208">
        <v>-28.9693</v>
      </c>
      <c r="R15" s="206">
        <v>-62.700699999999998</v>
      </c>
      <c r="S15" s="151" t="s">
        <v>60</v>
      </c>
      <c r="V15" s="198">
        <v>28</v>
      </c>
      <c r="W15" s="209">
        <v>0.93366313281979818</v>
      </c>
      <c r="X15" s="209">
        <v>6.4888471890290289E-2</v>
      </c>
      <c r="Y15" s="209">
        <v>0</v>
      </c>
      <c r="Z15" s="209">
        <v>1.4483952899114793E-3</v>
      </c>
      <c r="AA15" s="209">
        <v>0.99999999999999989</v>
      </c>
    </row>
    <row r="16" spans="1:27" x14ac:dyDescent="0.2">
      <c r="A16" s="205">
        <v>6</v>
      </c>
      <c r="B16" s="151">
        <v>-25.000900000000001</v>
      </c>
      <c r="C16" s="206">
        <v>5.3613999999999997</v>
      </c>
      <c r="D16" s="206">
        <v>-12.500440000000001</v>
      </c>
      <c r="E16" s="151" t="s">
        <v>60</v>
      </c>
      <c r="F16" s="207">
        <v>118.15480000000001</v>
      </c>
      <c r="G16" s="206">
        <v>12.976233000000001</v>
      </c>
      <c r="I16" s="160">
        <v>4</v>
      </c>
      <c r="J16" s="137">
        <v>-0.1</v>
      </c>
      <c r="K16" s="206">
        <v>13.749825</v>
      </c>
      <c r="L16" s="206">
        <v>-1.2897099999999999</v>
      </c>
      <c r="M16" s="208">
        <v>178.3135</v>
      </c>
      <c r="N16" s="151">
        <v>0.16264600000000001</v>
      </c>
      <c r="P16" s="205">
        <v>4</v>
      </c>
      <c r="Q16" s="208">
        <v>-22.818280000000001</v>
      </c>
      <c r="R16" s="206">
        <v>-63.692799999999998</v>
      </c>
      <c r="S16" s="151" t="s">
        <v>60</v>
      </c>
      <c r="V16" s="198">
        <v>30</v>
      </c>
      <c r="W16" s="209">
        <v>0.95870653418193152</v>
      </c>
      <c r="X16" s="209">
        <v>3.2228352114834664E-2</v>
      </c>
      <c r="Y16" s="209">
        <v>0</v>
      </c>
      <c r="Z16" s="209">
        <v>9.0651137032337972E-3</v>
      </c>
      <c r="AA16" s="209">
        <v>1</v>
      </c>
    </row>
    <row r="17" spans="1:27" x14ac:dyDescent="0.2">
      <c r="A17" s="205">
        <v>11</v>
      </c>
      <c r="B17" s="151">
        <v>-22.0246</v>
      </c>
      <c r="C17" s="206">
        <v>5.2025300000000003</v>
      </c>
      <c r="D17" s="206">
        <v>-11.23099</v>
      </c>
      <c r="E17" s="151" t="s">
        <v>60</v>
      </c>
      <c r="F17" s="207">
        <v>171.1728</v>
      </c>
      <c r="G17" s="206">
        <v>11.866102</v>
      </c>
      <c r="I17" s="160">
        <v>5</v>
      </c>
      <c r="J17" s="137">
        <v>-6.4</v>
      </c>
      <c r="K17" s="206">
        <v>11.767099999999999</v>
      </c>
      <c r="L17" s="206">
        <v>-7.5399400000000005</v>
      </c>
      <c r="M17" s="208">
        <v>174.011</v>
      </c>
      <c r="N17" s="151">
        <v>7.5749839999999997</v>
      </c>
      <c r="P17" s="205">
        <v>5</v>
      </c>
      <c r="Q17" s="208">
        <v>-77.873649999999998</v>
      </c>
      <c r="R17" s="151" t="s">
        <v>60</v>
      </c>
      <c r="S17" s="151" t="s">
        <v>60</v>
      </c>
      <c r="V17" s="198">
        <v>31</v>
      </c>
      <c r="W17" s="209">
        <v>0.89332585311928259</v>
      </c>
      <c r="X17" s="209">
        <v>0.10667414688071741</v>
      </c>
      <c r="Y17" s="209">
        <v>0</v>
      </c>
      <c r="Z17" s="209">
        <v>0</v>
      </c>
      <c r="AA17" s="209">
        <v>1</v>
      </c>
    </row>
    <row r="18" spans="1:27" x14ac:dyDescent="0.2">
      <c r="A18" s="205">
        <v>12</v>
      </c>
      <c r="B18" s="151">
        <v>-23.0167</v>
      </c>
      <c r="C18" s="206">
        <v>-0.45902500000000002</v>
      </c>
      <c r="D18" s="206">
        <v>-16.001709999999999</v>
      </c>
      <c r="E18" s="151" t="s">
        <v>60</v>
      </c>
      <c r="F18" s="207">
        <v>167.0924</v>
      </c>
      <c r="G18" s="206">
        <v>17.207267000000002</v>
      </c>
      <c r="I18" s="160">
        <v>6</v>
      </c>
      <c r="J18" s="137">
        <v>-3</v>
      </c>
      <c r="K18" s="206" t="s">
        <v>60</v>
      </c>
      <c r="L18" s="206">
        <v>-4.1668000000000003</v>
      </c>
      <c r="M18" s="207" t="s">
        <v>61</v>
      </c>
      <c r="N18" s="210"/>
      <c r="P18" s="205">
        <v>8</v>
      </c>
      <c r="Q18" s="208">
        <v>-61.645850000000003</v>
      </c>
      <c r="R18" s="206">
        <v>-78.772720000000007</v>
      </c>
      <c r="S18" s="151" t="s">
        <v>60</v>
      </c>
      <c r="V18" s="211" t="s">
        <v>57</v>
      </c>
    </row>
    <row r="19" spans="1:27" x14ac:dyDescent="0.2">
      <c r="A19" s="205">
        <v>13</v>
      </c>
      <c r="B19" s="151">
        <v>-22.0246</v>
      </c>
      <c r="C19" s="206">
        <v>4.7944900000000006</v>
      </c>
      <c r="D19" s="206">
        <v>-3.6773500000000001</v>
      </c>
      <c r="E19" s="151" t="s">
        <v>60</v>
      </c>
      <c r="F19" s="207">
        <v>187.49440000000001</v>
      </c>
      <c r="G19" s="206">
        <v>3.3049360000000001</v>
      </c>
      <c r="I19" s="160">
        <v>7</v>
      </c>
      <c r="J19" s="137">
        <v>-2.5</v>
      </c>
      <c r="K19" s="206">
        <v>9.2200999999999986</v>
      </c>
      <c r="L19" s="206">
        <v>-3.67075</v>
      </c>
      <c r="M19" s="207" t="s">
        <v>61</v>
      </c>
      <c r="N19" s="151">
        <v>3.5053109999999998</v>
      </c>
      <c r="P19" s="205">
        <v>9</v>
      </c>
      <c r="Q19" s="208">
        <v>-67.088099999999997</v>
      </c>
      <c r="R19" s="206">
        <v>-103.87285</v>
      </c>
      <c r="S19" s="151" t="s">
        <v>60</v>
      </c>
      <c r="V19" s="137">
        <v>1</v>
      </c>
      <c r="W19" s="212">
        <v>0.89988157747696895</v>
      </c>
      <c r="X19" s="212">
        <v>0</v>
      </c>
      <c r="Y19" s="212">
        <v>1.9628875835809084E-3</v>
      </c>
      <c r="Z19" s="212">
        <v>9.8155534939450145E-2</v>
      </c>
      <c r="AA19" s="212">
        <v>1</v>
      </c>
    </row>
    <row r="20" spans="1:27" x14ac:dyDescent="0.2">
      <c r="A20" s="205">
        <v>14</v>
      </c>
      <c r="B20" s="151">
        <v>-24.008800000000001</v>
      </c>
      <c r="C20" s="206">
        <v>3.0603199999999999</v>
      </c>
      <c r="D20" s="206">
        <v>-16.200489999999999</v>
      </c>
      <c r="E20" s="151" t="s">
        <v>60</v>
      </c>
      <c r="F20" s="207">
        <v>159.23763000000002</v>
      </c>
      <c r="G20" s="206">
        <v>16.931145999999998</v>
      </c>
      <c r="I20" s="160">
        <v>9</v>
      </c>
      <c r="J20" s="137">
        <v>-3.5</v>
      </c>
      <c r="K20" s="206">
        <v>23.738</v>
      </c>
      <c r="L20" s="206">
        <v>-4.6628499999999997</v>
      </c>
      <c r="M20" s="207" t="s">
        <v>61</v>
      </c>
      <c r="N20" s="151">
        <v>1.1038749999999999</v>
      </c>
      <c r="P20" s="205">
        <v>10</v>
      </c>
      <c r="Q20" s="151" t="s">
        <v>60</v>
      </c>
      <c r="R20" s="206">
        <v>-75.597999999999999</v>
      </c>
      <c r="S20" s="151">
        <v>-79.555800000000005</v>
      </c>
      <c r="V20" s="137">
        <v>2</v>
      </c>
      <c r="W20" s="212">
        <v>0.60717906304636571</v>
      </c>
      <c r="X20" s="212">
        <v>2.4151220048132013E-2</v>
      </c>
      <c r="Y20" s="212">
        <v>2.9692601872607352E-3</v>
      </c>
      <c r="Z20" s="212">
        <v>0.36570045671824142</v>
      </c>
      <c r="AA20" s="212">
        <v>0.99999999999999978</v>
      </c>
    </row>
    <row r="21" spans="1:27" x14ac:dyDescent="0.2">
      <c r="A21" s="205">
        <v>15</v>
      </c>
      <c r="B21" s="151">
        <v>-21.032499999999999</v>
      </c>
      <c r="C21" s="206">
        <v>2.6522799999999997</v>
      </c>
      <c r="D21" s="206">
        <v>-8.6468500000000006</v>
      </c>
      <c r="E21" s="151" t="s">
        <v>60</v>
      </c>
      <c r="F21" s="207">
        <v>157.70748000000003</v>
      </c>
      <c r="G21" s="206">
        <v>9.8364499999999992</v>
      </c>
      <c r="I21" s="160">
        <v>10</v>
      </c>
      <c r="J21" s="137">
        <v>-4.0999999999999996</v>
      </c>
      <c r="K21" s="206">
        <v>12.7859</v>
      </c>
      <c r="L21" s="206">
        <v>-3.8691700000000004</v>
      </c>
      <c r="M21" s="207" t="s">
        <v>61</v>
      </c>
      <c r="N21" s="151">
        <v>3.4613670000000001</v>
      </c>
      <c r="P21" s="205">
        <v>11</v>
      </c>
      <c r="Q21" s="151" t="s">
        <v>60</v>
      </c>
      <c r="R21" s="206">
        <v>-76.389450000000011</v>
      </c>
      <c r="S21" s="151">
        <v>-81.930650000000014</v>
      </c>
      <c r="V21" s="137">
        <v>3</v>
      </c>
      <c r="W21" s="212">
        <v>0.68308351945418377</v>
      </c>
      <c r="X21" s="212">
        <v>0</v>
      </c>
      <c r="Y21" s="212">
        <v>1.7325384343341542E-3</v>
      </c>
      <c r="Z21" s="212">
        <v>0.31518394211148215</v>
      </c>
      <c r="AA21" s="212">
        <v>1</v>
      </c>
    </row>
    <row r="22" spans="1:27" x14ac:dyDescent="0.2">
      <c r="A22" s="205">
        <v>16</v>
      </c>
      <c r="B22" s="151">
        <v>-22.0246</v>
      </c>
      <c r="C22" s="206">
        <v>4.0804200000000002</v>
      </c>
      <c r="D22" s="206">
        <v>-7.3547799999999999</v>
      </c>
      <c r="E22" s="151" t="s">
        <v>60</v>
      </c>
      <c r="F22" s="207">
        <v>153.72909000000001</v>
      </c>
      <c r="G22" s="206">
        <v>8.0920260000000006</v>
      </c>
      <c r="I22" s="160">
        <v>17</v>
      </c>
      <c r="J22" s="137">
        <v>-7.5</v>
      </c>
      <c r="K22" s="206">
        <v>0.54567500000000013</v>
      </c>
      <c r="L22" s="206">
        <v>-4.2660099999999996</v>
      </c>
      <c r="M22" s="208">
        <v>182.16139999999999</v>
      </c>
      <c r="N22" s="151">
        <v>4.7808859999999997</v>
      </c>
      <c r="P22" s="205">
        <v>12</v>
      </c>
      <c r="Q22" s="151" t="s">
        <v>60</v>
      </c>
      <c r="R22" s="206">
        <v>-80.558499999999995</v>
      </c>
      <c r="S22" s="151">
        <v>-85.294899999999998</v>
      </c>
      <c r="V22" s="137">
        <v>6</v>
      </c>
      <c r="W22" s="212">
        <v>0.47728159425175443</v>
      </c>
      <c r="X22" s="212">
        <v>7.8091875792009368E-3</v>
      </c>
      <c r="Y22" s="212">
        <v>1.0801089321163115E-2</v>
      </c>
      <c r="Z22" s="212">
        <v>0.50410812884788136</v>
      </c>
      <c r="AA22" s="212">
        <v>0.99999999999999989</v>
      </c>
    </row>
    <row r="23" spans="1:27" x14ac:dyDescent="0.2">
      <c r="A23" s="205">
        <v>17</v>
      </c>
      <c r="B23" s="151">
        <v>-21.032499999999999</v>
      </c>
      <c r="C23" s="206">
        <v>4.38645</v>
      </c>
      <c r="D23" s="206">
        <v>-10.932820000000001</v>
      </c>
      <c r="E23" s="151" t="s">
        <v>60</v>
      </c>
      <c r="F23" s="207">
        <v>153.83110000000002</v>
      </c>
      <c r="G23" s="206">
        <v>11.000870000000001</v>
      </c>
      <c r="I23" s="160">
        <v>18</v>
      </c>
      <c r="J23" s="137" t="s">
        <v>62</v>
      </c>
      <c r="K23" s="206">
        <v>0.54567500000000013</v>
      </c>
      <c r="L23" s="206">
        <v>-3.4723299999999995</v>
      </c>
      <c r="M23" s="207" t="s">
        <v>61</v>
      </c>
      <c r="N23" s="151">
        <v>3.6055969999999999</v>
      </c>
      <c r="P23" s="205">
        <v>13</v>
      </c>
      <c r="Q23" s="208">
        <v>-76.983150000000009</v>
      </c>
      <c r="R23" s="206">
        <v>-78.665300000000002</v>
      </c>
      <c r="S23" s="151" t="s">
        <v>60</v>
      </c>
      <c r="V23" s="137">
        <v>9</v>
      </c>
      <c r="W23" s="212">
        <v>0.59682563249392884</v>
      </c>
      <c r="X23" s="212">
        <v>6.7230725135032339E-3</v>
      </c>
      <c r="Y23" s="212">
        <v>4.6494277410119161E-3</v>
      </c>
      <c r="Z23" s="212">
        <v>0.39180186725155586</v>
      </c>
      <c r="AA23" s="212">
        <v>0.99999999999999989</v>
      </c>
    </row>
    <row r="24" spans="1:27" x14ac:dyDescent="0.2">
      <c r="A24" s="205">
        <v>18</v>
      </c>
      <c r="B24" s="151">
        <v>-25.000900000000001</v>
      </c>
      <c r="C24" s="206">
        <v>-1.0200799999999999</v>
      </c>
      <c r="D24" s="206">
        <v>-15.97279</v>
      </c>
      <c r="E24" s="151" t="s">
        <v>60</v>
      </c>
      <c r="F24" s="207" t="s">
        <v>61</v>
      </c>
      <c r="G24" s="206">
        <v>17.197364</v>
      </c>
      <c r="I24" s="160">
        <v>21</v>
      </c>
      <c r="J24" s="137">
        <v>-4.4000000000000004</v>
      </c>
      <c r="K24" s="206">
        <v>11.8872</v>
      </c>
      <c r="L24" s="206">
        <v>-4.06759</v>
      </c>
      <c r="M24" s="207" t="s">
        <v>61</v>
      </c>
      <c r="N24" s="151">
        <v>3.7893279999999998</v>
      </c>
      <c r="P24" s="205">
        <v>14</v>
      </c>
      <c r="Q24" s="208">
        <v>-76.092600000000004</v>
      </c>
      <c r="R24" s="206">
        <v>-79.259000000000015</v>
      </c>
      <c r="S24" s="151" t="s">
        <v>60</v>
      </c>
      <c r="V24" s="137">
        <v>21</v>
      </c>
      <c r="W24" s="212">
        <v>0.61108039022889771</v>
      </c>
      <c r="X24" s="212">
        <v>0</v>
      </c>
      <c r="Y24" s="212">
        <v>3.0197426718537885E-3</v>
      </c>
      <c r="Z24" s="212">
        <v>0.38589986709924862</v>
      </c>
      <c r="AA24" s="212">
        <v>1</v>
      </c>
    </row>
    <row r="25" spans="1:27" x14ac:dyDescent="0.2">
      <c r="A25" s="205">
        <v>19</v>
      </c>
      <c r="B25" s="151">
        <v>-23.0167</v>
      </c>
      <c r="C25" s="206">
        <v>3.3663499999999997</v>
      </c>
      <c r="D25" s="206">
        <v>-14.0878</v>
      </c>
      <c r="E25" s="151" t="s">
        <v>60</v>
      </c>
      <c r="F25" s="207">
        <v>181.37380000000002</v>
      </c>
      <c r="G25" s="206">
        <v>15.056646000000001</v>
      </c>
      <c r="I25" s="160">
        <v>22</v>
      </c>
      <c r="J25" s="137">
        <v>-7</v>
      </c>
      <c r="K25" s="206">
        <v>13.411199999999999</v>
      </c>
      <c r="L25" s="206">
        <v>-4.5636399999999995</v>
      </c>
      <c r="M25" s="207" t="s">
        <v>61</v>
      </c>
      <c r="N25" s="151">
        <v>3.9186429999999999</v>
      </c>
      <c r="P25" s="205">
        <v>15</v>
      </c>
      <c r="Q25" s="151" t="s">
        <v>60</v>
      </c>
      <c r="R25" s="206">
        <v>-80.545350000000013</v>
      </c>
      <c r="S25" s="151">
        <v>-89.055050000000008</v>
      </c>
      <c r="V25" s="194" t="s">
        <v>58</v>
      </c>
      <c r="W25" s="212"/>
      <c r="X25" s="212"/>
      <c r="Y25" s="212"/>
      <c r="Z25" s="212"/>
      <c r="AA25" s="212"/>
    </row>
    <row r="26" spans="1:27" x14ac:dyDescent="0.2">
      <c r="A26" s="205">
        <v>20</v>
      </c>
      <c r="B26" s="151">
        <v>-23.0167</v>
      </c>
      <c r="C26" s="206">
        <v>2.3462499999999999</v>
      </c>
      <c r="D26" s="206">
        <v>-14.58385</v>
      </c>
      <c r="E26" s="151" t="s">
        <v>60</v>
      </c>
      <c r="F26" s="207">
        <v>160.9718</v>
      </c>
      <c r="G26" s="206">
        <v>15.826687</v>
      </c>
      <c r="I26" s="160">
        <v>23</v>
      </c>
      <c r="J26" s="137">
        <v>-0.7</v>
      </c>
      <c r="K26" s="206">
        <v>13.7668</v>
      </c>
      <c r="L26" s="206">
        <v>-1.8849699999999998</v>
      </c>
      <c r="M26" s="208">
        <v>193.8528</v>
      </c>
      <c r="N26" s="151">
        <v>0.98742200000000002</v>
      </c>
      <c r="P26" s="205">
        <v>16</v>
      </c>
      <c r="Q26" s="208">
        <v>-71.343000000000018</v>
      </c>
      <c r="R26" s="206">
        <v>-84.107550000000003</v>
      </c>
      <c r="S26" s="151" t="s">
        <v>60</v>
      </c>
      <c r="V26" s="137">
        <v>1</v>
      </c>
      <c r="W26" s="212">
        <v>0</v>
      </c>
      <c r="X26" s="212">
        <v>0</v>
      </c>
      <c r="Y26" s="212">
        <v>1.0599514672426577E-2</v>
      </c>
      <c r="Z26" s="212">
        <v>0.98940048532757341</v>
      </c>
      <c r="AA26" s="212">
        <v>1</v>
      </c>
    </row>
    <row r="27" spans="1:27" x14ac:dyDescent="0.2">
      <c r="A27" s="205">
        <v>25</v>
      </c>
      <c r="B27" s="151">
        <v>-26.419650000000001</v>
      </c>
      <c r="C27" s="206">
        <v>7.1140599999999985</v>
      </c>
      <c r="D27" s="206">
        <v>-1.9790000000000001</v>
      </c>
      <c r="E27" s="151" t="s">
        <v>60</v>
      </c>
      <c r="F27" s="207">
        <v>161.38839999999999</v>
      </c>
      <c r="G27" s="206">
        <v>0.82206599999999996</v>
      </c>
      <c r="I27" s="160">
        <v>24</v>
      </c>
      <c r="J27" s="137" t="s">
        <v>62</v>
      </c>
      <c r="K27" s="206">
        <v>12.7508</v>
      </c>
      <c r="L27" s="206">
        <v>-3.5715399999999997</v>
      </c>
      <c r="M27" s="207" t="s">
        <v>61</v>
      </c>
      <c r="N27" s="151">
        <v>2.9430900000000002</v>
      </c>
      <c r="V27" s="137">
        <v>2</v>
      </c>
      <c r="W27" s="212">
        <v>0</v>
      </c>
      <c r="X27" s="212">
        <v>0</v>
      </c>
      <c r="Y27" s="212">
        <v>1.4311563322069756E-2</v>
      </c>
      <c r="Z27" s="212">
        <v>0.98568843667793027</v>
      </c>
      <c r="AA27" s="212">
        <v>1</v>
      </c>
    </row>
    <row r="28" spans="1:27" x14ac:dyDescent="0.2">
      <c r="A28" s="205">
        <v>26</v>
      </c>
      <c r="B28" s="151">
        <v>-30.872400000000003</v>
      </c>
      <c r="C28" s="206">
        <v>1.0162600000000002</v>
      </c>
      <c r="D28" s="206">
        <v>-5.7391000000000005</v>
      </c>
      <c r="E28" s="151" t="s">
        <v>60</v>
      </c>
      <c r="F28" s="207">
        <v>135.98089999999999</v>
      </c>
      <c r="G28" s="206">
        <v>6.308516</v>
      </c>
      <c r="I28" s="160">
        <v>25</v>
      </c>
      <c r="J28" s="137" t="s">
        <v>62</v>
      </c>
      <c r="K28" s="206">
        <v>12.242799999999999</v>
      </c>
      <c r="L28" s="206">
        <v>-4.5636399999999995</v>
      </c>
      <c r="M28" s="207" t="s">
        <v>61</v>
      </c>
      <c r="N28" s="151">
        <v>4.9000000000000004</v>
      </c>
      <c r="V28" s="137">
        <v>3</v>
      </c>
      <c r="W28" s="212">
        <v>0.73203357817719217</v>
      </c>
      <c r="X28" s="212">
        <v>1.9868375421782641E-3</v>
      </c>
      <c r="Y28" s="212">
        <v>4.1220695895814599E-3</v>
      </c>
      <c r="Z28" s="212">
        <v>0.26185751469104812</v>
      </c>
      <c r="AA28" s="212">
        <v>1</v>
      </c>
    </row>
    <row r="29" spans="1:27" x14ac:dyDescent="0.2">
      <c r="A29" s="205">
        <v>29</v>
      </c>
      <c r="B29" s="151">
        <v>-40.767399999999995</v>
      </c>
      <c r="C29" s="206">
        <v>6.4026500000000004</v>
      </c>
      <c r="D29" s="206">
        <v>-11.2803</v>
      </c>
      <c r="E29" s="151" t="s">
        <v>60</v>
      </c>
      <c r="F29" s="207">
        <v>191.87739999999999</v>
      </c>
      <c r="G29" s="206">
        <v>3.4646810000000001</v>
      </c>
      <c r="V29" s="137">
        <v>5</v>
      </c>
      <c r="W29" s="212">
        <v>4.7805907612254436E-2</v>
      </c>
      <c r="X29" s="212">
        <v>0</v>
      </c>
      <c r="Y29" s="212">
        <v>8.3205515687497546E-3</v>
      </c>
      <c r="Z29" s="212">
        <v>0.94387354081899588</v>
      </c>
      <c r="AA29" s="212">
        <v>1</v>
      </c>
    </row>
    <row r="30" spans="1:27" x14ac:dyDescent="0.2">
      <c r="A30" s="205">
        <v>10</v>
      </c>
      <c r="B30" s="151">
        <v>-31.449549999999999</v>
      </c>
      <c r="C30" s="206">
        <v>4.7944900000000006</v>
      </c>
      <c r="D30" s="151" t="s">
        <v>60</v>
      </c>
      <c r="E30" s="206">
        <v>28.052769999999999</v>
      </c>
      <c r="F30" s="207" t="s">
        <v>61</v>
      </c>
      <c r="G30" s="206">
        <v>21.6</v>
      </c>
      <c r="V30" s="137">
        <v>8</v>
      </c>
      <c r="W30" s="212">
        <v>0.16296534009060878</v>
      </c>
      <c r="X30" s="212">
        <v>0</v>
      </c>
      <c r="Y30" s="212">
        <v>9.1228886723735102E-3</v>
      </c>
      <c r="Z30" s="212">
        <v>0.82791177123701765</v>
      </c>
      <c r="AA30" s="212">
        <v>1</v>
      </c>
    </row>
    <row r="31" spans="1:27" x14ac:dyDescent="0.2">
      <c r="A31" s="205">
        <v>21</v>
      </c>
      <c r="B31" s="151">
        <v>-40.874499999999998</v>
      </c>
      <c r="C31" s="206">
        <v>2.6522799999999997</v>
      </c>
      <c r="D31" s="206">
        <v>-11.50834</v>
      </c>
      <c r="E31" s="206">
        <v>23.870360000000002</v>
      </c>
      <c r="F31" s="207">
        <v>185.45420000000001</v>
      </c>
      <c r="G31" s="206">
        <v>18.25263</v>
      </c>
      <c r="V31" s="137">
        <v>13</v>
      </c>
      <c r="W31" s="212">
        <v>0.19205233329943297</v>
      </c>
      <c r="X31" s="212">
        <v>5.4531381350950286E-3</v>
      </c>
      <c r="Y31" s="212">
        <v>6.7881387573797015E-3</v>
      </c>
      <c r="Z31" s="212">
        <v>0.79570638980809238</v>
      </c>
      <c r="AA31" s="212">
        <v>1</v>
      </c>
    </row>
    <row r="32" spans="1:27" x14ac:dyDescent="0.2">
      <c r="A32" s="205">
        <v>22</v>
      </c>
      <c r="B32" s="151">
        <v>-38.788399999999996</v>
      </c>
      <c r="C32" s="206">
        <v>-4.6506500000000006</v>
      </c>
      <c r="D32" s="206">
        <v>-4.0569500000000005</v>
      </c>
      <c r="E32" s="206">
        <v>22.1553</v>
      </c>
      <c r="F32" s="207" t="s">
        <v>61</v>
      </c>
      <c r="G32" s="206">
        <v>25.427496000000001</v>
      </c>
      <c r="V32" s="137">
        <v>14</v>
      </c>
      <c r="W32" s="212">
        <v>0.19511673753606129</v>
      </c>
      <c r="X32" s="212">
        <v>4.7794479493899547E-3</v>
      </c>
      <c r="Y32" s="212">
        <v>5.408654789954683E-3</v>
      </c>
      <c r="Z32" s="212">
        <v>0.79469515972459404</v>
      </c>
      <c r="AA32" s="212">
        <v>1</v>
      </c>
    </row>
    <row r="33" spans="1:79" x14ac:dyDescent="0.2">
      <c r="A33" s="205">
        <v>23</v>
      </c>
      <c r="B33" s="151">
        <v>-35.819899999999997</v>
      </c>
      <c r="C33" s="206">
        <v>7.3173200000000005</v>
      </c>
      <c r="D33" s="206">
        <v>-4.7496</v>
      </c>
      <c r="E33" s="206">
        <v>22.968340000000001</v>
      </c>
      <c r="F33" s="207">
        <v>183.74699999999999</v>
      </c>
      <c r="G33" s="206">
        <v>5.728478</v>
      </c>
      <c r="V33" s="137">
        <v>15</v>
      </c>
      <c r="W33" s="212">
        <v>0.1585469819825496</v>
      </c>
      <c r="X33" s="212">
        <v>5.0075675280185708E-3</v>
      </c>
      <c r="Y33" s="212">
        <v>7.2272307819138673E-3</v>
      </c>
      <c r="Z33" s="212">
        <v>0.82921821970751797</v>
      </c>
      <c r="AA33" s="212">
        <v>1</v>
      </c>
    </row>
    <row r="34" spans="1:79" x14ac:dyDescent="0.2">
      <c r="A34" s="205">
        <v>24</v>
      </c>
      <c r="B34" s="151">
        <v>-28.39865</v>
      </c>
      <c r="C34" s="206">
        <v>1.32115</v>
      </c>
      <c r="D34" s="206">
        <v>-4.9474999999999998</v>
      </c>
      <c r="E34" s="206">
        <v>21.54552</v>
      </c>
      <c r="F34" s="207" t="s">
        <v>61</v>
      </c>
      <c r="G34" s="206">
        <v>20.379961999999999</v>
      </c>
    </row>
    <row r="35" spans="1:79" x14ac:dyDescent="0.2">
      <c r="A35" s="205">
        <v>27</v>
      </c>
      <c r="B35" s="151">
        <v>-25.430150000000001</v>
      </c>
      <c r="C35" s="206" t="s">
        <v>62</v>
      </c>
      <c r="D35" s="206">
        <v>-12.17085</v>
      </c>
      <c r="E35" s="206" t="s">
        <v>62</v>
      </c>
      <c r="F35" s="207">
        <v>191.87739999999999</v>
      </c>
      <c r="G35" s="210"/>
    </row>
    <row r="36" spans="1:79" x14ac:dyDescent="0.2">
      <c r="A36" s="205">
        <v>28</v>
      </c>
      <c r="B36" s="151">
        <v>-40.767399999999995</v>
      </c>
      <c r="C36" s="206">
        <v>6.4026500000000004</v>
      </c>
      <c r="D36" s="206">
        <v>-11.577150000000001</v>
      </c>
      <c r="E36" s="206">
        <v>22.866709999999998</v>
      </c>
      <c r="F36" s="207" t="s">
        <v>61</v>
      </c>
      <c r="G36" s="206">
        <v>10.266703</v>
      </c>
    </row>
    <row r="37" spans="1:79" x14ac:dyDescent="0.2">
      <c r="A37" s="205">
        <v>30</v>
      </c>
      <c r="B37" s="151">
        <v>-38.788399999999996</v>
      </c>
      <c r="C37" s="206">
        <v>5.18309</v>
      </c>
      <c r="D37" s="206" t="s">
        <v>62</v>
      </c>
      <c r="E37" s="206">
        <v>21.44389</v>
      </c>
      <c r="F37" s="207">
        <v>179.68179999999998</v>
      </c>
      <c r="G37" s="206"/>
    </row>
    <row r="38" spans="1:79" x14ac:dyDescent="0.2">
      <c r="A38" s="205">
        <v>31</v>
      </c>
      <c r="B38" s="151">
        <v>-35.819899999999997</v>
      </c>
      <c r="C38" s="206">
        <v>3.6586400000000001</v>
      </c>
      <c r="D38" s="206">
        <v>-3.8590499999999999</v>
      </c>
      <c r="E38" s="206">
        <v>25.00094</v>
      </c>
      <c r="F38" s="207" t="s">
        <v>61</v>
      </c>
      <c r="G38" s="206">
        <v>16.702708999999999</v>
      </c>
    </row>
    <row r="41" spans="1:79" s="221" customFormat="1" ht="16.25" customHeight="1" x14ac:dyDescent="0.2">
      <c r="A41" s="213" t="s">
        <v>76</v>
      </c>
      <c r="B41" s="214"/>
      <c r="C41" s="214"/>
      <c r="D41" s="214"/>
      <c r="E41" s="214"/>
      <c r="F41" s="215"/>
      <c r="G41" s="215"/>
      <c r="H41" s="215"/>
      <c r="I41" s="215"/>
      <c r="J41" s="216"/>
      <c r="K41" s="217"/>
      <c r="L41" s="106"/>
      <c r="M41" s="14"/>
      <c r="N41" s="218"/>
      <c r="O41" s="218"/>
      <c r="P41" s="218"/>
      <c r="Q41" s="219"/>
      <c r="R41" s="233"/>
      <c r="S41" s="219"/>
      <c r="T41" s="220"/>
      <c r="U41" s="219"/>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row>
    <row r="42" spans="1:79" s="225" customFormat="1" ht="18" customHeight="1" thickBot="1" x14ac:dyDescent="0.25">
      <c r="A42" s="222" t="s">
        <v>51</v>
      </c>
      <c r="B42" s="214"/>
      <c r="C42" s="214"/>
      <c r="D42" s="214"/>
      <c r="E42" s="214"/>
      <c r="F42" s="223"/>
      <c r="G42" s="223"/>
      <c r="H42" s="223"/>
      <c r="I42" s="223"/>
      <c r="J42" s="215"/>
      <c r="K42" s="217"/>
      <c r="L42" s="106"/>
      <c r="M42" s="14"/>
      <c r="N42" s="106"/>
      <c r="O42" s="14"/>
      <c r="P42" s="224"/>
      <c r="Q42" s="224"/>
      <c r="R42" s="233"/>
      <c r="S42" s="218"/>
      <c r="T42" s="218"/>
      <c r="U42" s="218"/>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row>
    <row r="43" spans="1:79" s="221" customFormat="1" x14ac:dyDescent="0.2">
      <c r="A43" s="222" t="s">
        <v>52</v>
      </c>
      <c r="B43" s="214"/>
      <c r="C43" s="214"/>
      <c r="D43" s="214"/>
      <c r="E43" s="214"/>
      <c r="F43" s="226"/>
      <c r="G43" s="226"/>
      <c r="H43" s="226"/>
      <c r="I43" s="226"/>
      <c r="J43" s="216"/>
      <c r="K43" s="227"/>
      <c r="L43" s="227"/>
      <c r="M43" s="14"/>
      <c r="N43" s="227"/>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row>
  </sheetData>
  <mergeCells count="2">
    <mergeCell ref="W11:AA11"/>
    <mergeCell ref="R41:R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 S-3</vt: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Boudoum</dc:creator>
  <cp:lastModifiedBy>RD</cp:lastModifiedBy>
  <dcterms:created xsi:type="dcterms:W3CDTF">2021-07-08T10:07:39Z</dcterms:created>
  <dcterms:modified xsi:type="dcterms:W3CDTF">2022-03-10T13:16:10Z</dcterms:modified>
</cp:coreProperties>
</file>