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e\Dropbox\GPL Submissions\GPL Subm v23\GPL2228 Avice\Supplementary Information\"/>
    </mc:Choice>
  </mc:AlternateContent>
  <xr:revisionPtr revIDLastSave="0" documentId="13_ncr:1_{9672B782-F9B5-446C-92F9-0E24B9A2FD1C}" xr6:coauthVersionLast="47" xr6:coauthVersionMax="47" xr10:uidLastSave="{00000000-0000-0000-0000-000000000000}"/>
  <bookViews>
    <workbookView xWindow="31935" yWindow="3135" windowWidth="21600" windowHeight="11325" xr2:uid="{B59D14FB-679E-4447-B0D7-3102B17B984D}"/>
  </bookViews>
  <sheets>
    <sheet name="Table S-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4" i="1" l="1"/>
  <c r="E103" i="1"/>
  <c r="E66" i="1"/>
  <c r="E65" i="1"/>
  <c r="L27" i="1"/>
  <c r="L26" i="1"/>
  <c r="E27" i="1"/>
  <c r="E26" i="1"/>
  <c r="E84" i="1"/>
  <c r="E83" i="1"/>
  <c r="E80" i="1"/>
  <c r="E79" i="1"/>
  <c r="E75" i="1"/>
  <c r="E74" i="1"/>
  <c r="E71" i="1"/>
  <c r="E70" i="1"/>
  <c r="E62" i="1"/>
  <c r="E61" i="1"/>
  <c r="E58" i="1"/>
  <c r="E57" i="1"/>
  <c r="E54" i="1"/>
  <c r="E53" i="1"/>
  <c r="E122" i="1"/>
  <c r="E121" i="1"/>
  <c r="E118" i="1"/>
  <c r="E117" i="1"/>
  <c r="E113" i="1"/>
  <c r="E112" i="1"/>
  <c r="E109" i="1"/>
  <c r="E108" i="1"/>
  <c r="E100" i="1"/>
  <c r="E99" i="1"/>
  <c r="E96" i="1"/>
  <c r="E95" i="1"/>
  <c r="E92" i="1"/>
  <c r="E91" i="1"/>
  <c r="L45" i="1"/>
  <c r="L44" i="1"/>
  <c r="L41" i="1"/>
  <c r="L40" i="1"/>
  <c r="L36" i="1"/>
  <c r="L35" i="1"/>
  <c r="L32" i="1"/>
  <c r="L31" i="1"/>
  <c r="L23" i="1"/>
  <c r="L22" i="1"/>
  <c r="L19" i="1"/>
  <c r="L18" i="1"/>
  <c r="L15" i="1"/>
  <c r="L14" i="1"/>
  <c r="E45" i="1"/>
  <c r="E44" i="1"/>
  <c r="E41" i="1"/>
  <c r="E40" i="1"/>
  <c r="E36" i="1"/>
  <c r="E35" i="1"/>
  <c r="E32" i="1"/>
  <c r="E31" i="1"/>
  <c r="E23" i="1"/>
  <c r="E22" i="1"/>
  <c r="E19" i="1"/>
  <c r="E18" i="1"/>
  <c r="E15" i="1"/>
  <c r="E14" i="1"/>
</calcChain>
</file>

<file path=xl/sharedStrings.xml><?xml version="1.0" encoding="utf-8"?>
<sst xmlns="http://schemas.openxmlformats.org/spreadsheetml/2006/main" count="136" uniqueCount="42">
  <si>
    <t>Orgueil</t>
  </si>
  <si>
    <t>Tarda</t>
  </si>
  <si>
    <t>Tarda A</t>
  </si>
  <si>
    <t>Name</t>
  </si>
  <si>
    <t>Heating step</t>
  </si>
  <si>
    <t>±</t>
  </si>
  <si>
    <t>Weight (mg)</t>
  </si>
  <si>
    <t>Tarda B</t>
  </si>
  <si>
    <t>Tarda C</t>
  </si>
  <si>
    <t>Tagish Lake</t>
  </si>
  <si>
    <t>TL A</t>
  </si>
  <si>
    <t>TL B</t>
  </si>
  <si>
    <t>total</t>
  </si>
  <si>
    <t>ORG A</t>
  </si>
  <si>
    <t>ORG B</t>
  </si>
  <si>
    <t>Tarda D</t>
  </si>
  <si>
    <r>
      <rPr>
        <vertAlign val="superscript"/>
        <sz val="12"/>
        <color theme="1"/>
        <rFont val="Calibri (Corps)"/>
      </rPr>
      <t>22</t>
    </r>
    <r>
      <rPr>
        <sz val="12"/>
        <color theme="1"/>
        <rFont val="Calibri"/>
        <family val="2"/>
        <scheme val="minor"/>
      </rPr>
      <t>Ne (cm</t>
    </r>
    <r>
      <rPr>
        <vertAlign val="superscript"/>
        <sz val="12"/>
        <color theme="1"/>
        <rFont val="Calibri (Corps)"/>
      </rPr>
      <t>3</t>
    </r>
    <r>
      <rPr>
        <sz val="12"/>
        <color theme="1"/>
        <rFont val="Calibri"/>
        <family val="2"/>
        <scheme val="minor"/>
      </rPr>
      <t xml:space="preserve"> STP/g)</t>
    </r>
  </si>
  <si>
    <r>
      <rPr>
        <vertAlign val="superscript"/>
        <sz val="12"/>
        <color theme="1"/>
        <rFont val="Calibri (Corps)"/>
      </rPr>
      <t>36</t>
    </r>
    <r>
      <rPr>
        <sz val="12"/>
        <color theme="1"/>
        <rFont val="Calibri"/>
        <family val="2"/>
        <scheme val="minor"/>
      </rPr>
      <t>Ar (cm</t>
    </r>
    <r>
      <rPr>
        <vertAlign val="superscript"/>
        <sz val="12"/>
        <color theme="1"/>
        <rFont val="Calibri (Corps)"/>
      </rPr>
      <t>3</t>
    </r>
    <r>
      <rPr>
        <sz val="12"/>
        <color theme="1"/>
        <rFont val="Calibri"/>
        <family val="2"/>
        <scheme val="minor"/>
      </rPr>
      <t xml:space="preserve"> STP/g)</t>
    </r>
  </si>
  <si>
    <r>
      <rPr>
        <vertAlign val="superscript"/>
        <sz val="12"/>
        <color theme="1"/>
        <rFont val="Calibri (Corps)"/>
      </rPr>
      <t>20</t>
    </r>
    <r>
      <rPr>
        <sz val="12"/>
        <color theme="1"/>
        <rFont val="Calibri"/>
        <family val="2"/>
        <scheme val="minor"/>
      </rPr>
      <t>Ne/</t>
    </r>
    <r>
      <rPr>
        <vertAlign val="superscript"/>
        <sz val="12"/>
        <color theme="1"/>
        <rFont val="Calibri (Corps)"/>
      </rPr>
      <t>22</t>
    </r>
    <r>
      <rPr>
        <sz val="12"/>
        <color theme="1"/>
        <rFont val="Calibri"/>
        <family val="2"/>
        <scheme val="minor"/>
      </rPr>
      <t>Ne</t>
    </r>
  </si>
  <si>
    <r>
      <rPr>
        <vertAlign val="superscript"/>
        <sz val="12"/>
        <color theme="1"/>
        <rFont val="Calibri (Corps)"/>
      </rPr>
      <t>21</t>
    </r>
    <r>
      <rPr>
        <sz val="12"/>
        <color theme="1"/>
        <rFont val="Calibri"/>
        <family val="2"/>
        <scheme val="minor"/>
      </rPr>
      <t>Ne/</t>
    </r>
    <r>
      <rPr>
        <vertAlign val="superscript"/>
        <sz val="12"/>
        <color theme="1"/>
        <rFont val="Calibri (Corps)"/>
      </rPr>
      <t>22</t>
    </r>
    <r>
      <rPr>
        <sz val="12"/>
        <color theme="1"/>
        <rFont val="Calibri"/>
        <family val="2"/>
        <scheme val="minor"/>
      </rPr>
      <t>Ne</t>
    </r>
  </si>
  <si>
    <t>Sample</t>
  </si>
  <si>
    <r>
      <rPr>
        <vertAlign val="superscript"/>
        <sz val="12"/>
        <color theme="1"/>
        <rFont val="Calibri (Corps)"/>
      </rPr>
      <t>38</t>
    </r>
    <r>
      <rPr>
        <sz val="12"/>
        <color theme="1"/>
        <rFont val="Calibri"/>
        <family val="2"/>
        <scheme val="minor"/>
      </rPr>
      <t>Ar/</t>
    </r>
    <r>
      <rPr>
        <vertAlign val="superscript"/>
        <sz val="12"/>
        <color theme="1"/>
        <rFont val="Calibri (Corps)"/>
      </rPr>
      <t>36</t>
    </r>
    <r>
      <rPr>
        <sz val="12"/>
        <color theme="1"/>
        <rFont val="Calibri"/>
        <family val="2"/>
        <scheme val="minor"/>
      </rPr>
      <t>Ar</t>
    </r>
  </si>
  <si>
    <r>
      <rPr>
        <vertAlign val="superscript"/>
        <sz val="12"/>
        <color theme="1"/>
        <rFont val="Calibri (Corps)"/>
      </rPr>
      <t>40</t>
    </r>
    <r>
      <rPr>
        <sz val="12"/>
        <color theme="1"/>
        <rFont val="Calibri"/>
        <family val="2"/>
        <scheme val="minor"/>
      </rPr>
      <t>Ar/</t>
    </r>
    <r>
      <rPr>
        <vertAlign val="superscript"/>
        <sz val="12"/>
        <color theme="1"/>
        <rFont val="Calibri (Corps)"/>
      </rPr>
      <t>36</t>
    </r>
    <r>
      <rPr>
        <sz val="12"/>
        <color theme="1"/>
        <rFont val="Calibri"/>
        <family val="2"/>
        <scheme val="minor"/>
      </rPr>
      <t>Ar</t>
    </r>
  </si>
  <si>
    <r>
      <rPr>
        <vertAlign val="superscript"/>
        <sz val="12"/>
        <color theme="1"/>
        <rFont val="Calibri (Corps)"/>
      </rPr>
      <t>84</t>
    </r>
    <r>
      <rPr>
        <sz val="12"/>
        <color theme="1"/>
        <rFont val="Calibri (Corps)"/>
      </rPr>
      <t>Kr</t>
    </r>
    <r>
      <rPr>
        <sz val="12"/>
        <color theme="1"/>
        <rFont val="Calibri"/>
        <family val="2"/>
        <scheme val="minor"/>
      </rPr>
      <t xml:space="preserve"> (cm</t>
    </r>
    <r>
      <rPr>
        <vertAlign val="superscript"/>
        <sz val="12"/>
        <color theme="1"/>
        <rFont val="Calibri (Corps)"/>
      </rPr>
      <t>3</t>
    </r>
    <r>
      <rPr>
        <sz val="12"/>
        <color theme="1"/>
        <rFont val="Calibri"/>
        <family val="2"/>
        <scheme val="minor"/>
      </rPr>
      <t xml:space="preserve"> STP/g)</t>
    </r>
  </si>
  <si>
    <r>
      <rPr>
        <vertAlign val="superscript"/>
        <sz val="12"/>
        <color theme="1"/>
        <rFont val="Calibri (Corps)"/>
      </rPr>
      <t>78</t>
    </r>
    <r>
      <rPr>
        <sz val="12"/>
        <color theme="1"/>
        <rFont val="Calibri"/>
        <family val="2"/>
        <scheme val="minor"/>
      </rPr>
      <t>Kr/</t>
    </r>
    <r>
      <rPr>
        <vertAlign val="superscript"/>
        <sz val="12"/>
        <color theme="1"/>
        <rFont val="Calibri (Corps)"/>
      </rPr>
      <t>84</t>
    </r>
    <r>
      <rPr>
        <sz val="12"/>
        <color theme="1"/>
        <rFont val="Calibri"/>
        <family val="2"/>
        <scheme val="minor"/>
      </rPr>
      <t>Kr</t>
    </r>
  </si>
  <si>
    <r>
      <rPr>
        <vertAlign val="superscript"/>
        <sz val="12"/>
        <color theme="1"/>
        <rFont val="Calibri (Corps)"/>
      </rPr>
      <t>80</t>
    </r>
    <r>
      <rPr>
        <sz val="12"/>
        <color theme="1"/>
        <rFont val="Calibri"/>
        <family val="2"/>
        <scheme val="minor"/>
      </rPr>
      <t>Kr/</t>
    </r>
    <r>
      <rPr>
        <vertAlign val="superscript"/>
        <sz val="12"/>
        <color theme="1"/>
        <rFont val="Calibri (Corps)"/>
      </rPr>
      <t>84</t>
    </r>
    <r>
      <rPr>
        <sz val="12"/>
        <color theme="1"/>
        <rFont val="Calibri"/>
        <family val="2"/>
        <scheme val="minor"/>
      </rPr>
      <t>Kr</t>
    </r>
  </si>
  <si>
    <r>
      <rPr>
        <vertAlign val="superscript"/>
        <sz val="12"/>
        <color theme="1"/>
        <rFont val="Calibri (Corps)"/>
      </rPr>
      <t>82</t>
    </r>
    <r>
      <rPr>
        <sz val="12"/>
        <color theme="1"/>
        <rFont val="Calibri"/>
        <family val="2"/>
        <scheme val="minor"/>
      </rPr>
      <t>Kr/</t>
    </r>
    <r>
      <rPr>
        <vertAlign val="superscript"/>
        <sz val="12"/>
        <color theme="1"/>
        <rFont val="Calibri (Corps)"/>
      </rPr>
      <t>84</t>
    </r>
    <r>
      <rPr>
        <sz val="12"/>
        <color theme="1"/>
        <rFont val="Calibri"/>
        <family val="2"/>
        <scheme val="minor"/>
      </rPr>
      <t>Kr</t>
    </r>
  </si>
  <si>
    <r>
      <rPr>
        <vertAlign val="superscript"/>
        <sz val="12"/>
        <color theme="1"/>
        <rFont val="Calibri (Corps)"/>
      </rPr>
      <t>83</t>
    </r>
    <r>
      <rPr>
        <sz val="12"/>
        <color theme="1"/>
        <rFont val="Calibri"/>
        <family val="2"/>
        <scheme val="minor"/>
      </rPr>
      <t>Kr/</t>
    </r>
    <r>
      <rPr>
        <vertAlign val="superscript"/>
        <sz val="12"/>
        <color theme="1"/>
        <rFont val="Calibri (Corps)"/>
      </rPr>
      <t>84</t>
    </r>
    <r>
      <rPr>
        <sz val="12"/>
        <color theme="1"/>
        <rFont val="Calibri"/>
        <family val="2"/>
        <scheme val="minor"/>
      </rPr>
      <t>Kr</t>
    </r>
  </si>
  <si>
    <r>
      <rPr>
        <vertAlign val="superscript"/>
        <sz val="12"/>
        <color theme="1"/>
        <rFont val="Calibri (Corps)"/>
      </rPr>
      <t>86</t>
    </r>
    <r>
      <rPr>
        <sz val="12"/>
        <color theme="1"/>
        <rFont val="Calibri"/>
        <family val="2"/>
        <scheme val="minor"/>
      </rPr>
      <t>Kr/</t>
    </r>
    <r>
      <rPr>
        <vertAlign val="superscript"/>
        <sz val="12"/>
        <color theme="1"/>
        <rFont val="Calibri (Corps)"/>
      </rPr>
      <t>84</t>
    </r>
    <r>
      <rPr>
        <sz val="12"/>
        <color theme="1"/>
        <rFont val="Calibri"/>
        <family val="2"/>
        <scheme val="minor"/>
      </rPr>
      <t>Kr</t>
    </r>
  </si>
  <si>
    <r>
      <rPr>
        <vertAlign val="superscript"/>
        <sz val="12"/>
        <color theme="1"/>
        <rFont val="Calibri (Corps)"/>
      </rPr>
      <t>130</t>
    </r>
    <r>
      <rPr>
        <sz val="12"/>
        <color theme="1"/>
        <rFont val="Calibri (Corps)"/>
      </rPr>
      <t>Xe</t>
    </r>
    <r>
      <rPr>
        <sz val="12"/>
        <color theme="1"/>
        <rFont val="Calibri"/>
        <family val="2"/>
        <scheme val="minor"/>
      </rPr>
      <t xml:space="preserve"> (cm</t>
    </r>
    <r>
      <rPr>
        <vertAlign val="superscript"/>
        <sz val="12"/>
        <color theme="1"/>
        <rFont val="Calibri (Corps)"/>
      </rPr>
      <t>3</t>
    </r>
    <r>
      <rPr>
        <sz val="12"/>
        <color theme="1"/>
        <rFont val="Calibri"/>
        <family val="2"/>
        <scheme val="minor"/>
      </rPr>
      <t xml:space="preserve"> STP/g)</t>
    </r>
  </si>
  <si>
    <r>
      <rPr>
        <vertAlign val="superscript"/>
        <sz val="12"/>
        <color theme="1"/>
        <rFont val="Calibri (Corps)"/>
      </rPr>
      <t>124</t>
    </r>
    <r>
      <rPr>
        <sz val="12"/>
        <color theme="1"/>
        <rFont val="Calibri"/>
        <family val="2"/>
        <scheme val="minor"/>
      </rPr>
      <t>Xe/</t>
    </r>
    <r>
      <rPr>
        <vertAlign val="superscript"/>
        <sz val="12"/>
        <color theme="1"/>
        <rFont val="Calibri (Corps)"/>
      </rPr>
      <t>130</t>
    </r>
    <r>
      <rPr>
        <sz val="12"/>
        <color theme="1"/>
        <rFont val="Calibri"/>
        <family val="2"/>
        <scheme val="minor"/>
      </rPr>
      <t>Xe</t>
    </r>
  </si>
  <si>
    <r>
      <rPr>
        <vertAlign val="superscript"/>
        <sz val="12"/>
        <color theme="1"/>
        <rFont val="Calibri (Corps)"/>
      </rPr>
      <t>126</t>
    </r>
    <r>
      <rPr>
        <sz val="12"/>
        <color theme="1"/>
        <rFont val="Calibri"/>
        <family val="2"/>
        <scheme val="minor"/>
      </rPr>
      <t>Xe/</t>
    </r>
    <r>
      <rPr>
        <vertAlign val="superscript"/>
        <sz val="12"/>
        <color theme="1"/>
        <rFont val="Calibri (Corps)"/>
      </rPr>
      <t>130</t>
    </r>
    <r>
      <rPr>
        <sz val="12"/>
        <color theme="1"/>
        <rFont val="Calibri"/>
        <family val="2"/>
        <scheme val="minor"/>
      </rPr>
      <t>Xe</t>
    </r>
  </si>
  <si>
    <r>
      <rPr>
        <vertAlign val="superscript"/>
        <sz val="12"/>
        <color theme="1"/>
        <rFont val="Calibri (Corps)"/>
      </rPr>
      <t>128</t>
    </r>
    <r>
      <rPr>
        <sz val="12"/>
        <color theme="1"/>
        <rFont val="Calibri"/>
        <family val="2"/>
        <scheme val="minor"/>
      </rPr>
      <t>Xe/</t>
    </r>
    <r>
      <rPr>
        <vertAlign val="superscript"/>
        <sz val="12"/>
        <color theme="1"/>
        <rFont val="Calibri (Corps)"/>
      </rPr>
      <t>130</t>
    </r>
    <r>
      <rPr>
        <sz val="12"/>
        <color theme="1"/>
        <rFont val="Calibri"/>
        <family val="2"/>
        <scheme val="minor"/>
      </rPr>
      <t>Xe</t>
    </r>
  </si>
  <si>
    <r>
      <rPr>
        <vertAlign val="superscript"/>
        <sz val="12"/>
        <color theme="1"/>
        <rFont val="Calibri (Corps)"/>
      </rPr>
      <t>129</t>
    </r>
    <r>
      <rPr>
        <sz val="12"/>
        <color theme="1"/>
        <rFont val="Calibri"/>
        <family val="2"/>
        <scheme val="minor"/>
      </rPr>
      <t>Xe/</t>
    </r>
    <r>
      <rPr>
        <vertAlign val="superscript"/>
        <sz val="12"/>
        <color theme="1"/>
        <rFont val="Calibri (Corps)"/>
      </rPr>
      <t>130</t>
    </r>
    <r>
      <rPr>
        <sz val="12"/>
        <color theme="1"/>
        <rFont val="Calibri"/>
        <family val="2"/>
        <scheme val="minor"/>
      </rPr>
      <t>Xe</t>
    </r>
  </si>
  <si>
    <r>
      <rPr>
        <vertAlign val="superscript"/>
        <sz val="12"/>
        <color theme="1"/>
        <rFont val="Calibri (Corps)"/>
      </rPr>
      <t>131</t>
    </r>
    <r>
      <rPr>
        <sz val="12"/>
        <color theme="1"/>
        <rFont val="Calibri"/>
        <family val="2"/>
        <scheme val="minor"/>
      </rPr>
      <t>Xe/</t>
    </r>
    <r>
      <rPr>
        <vertAlign val="superscript"/>
        <sz val="12"/>
        <color theme="1"/>
        <rFont val="Calibri (Corps)"/>
      </rPr>
      <t>130</t>
    </r>
    <r>
      <rPr>
        <sz val="12"/>
        <color theme="1"/>
        <rFont val="Calibri"/>
        <family val="2"/>
        <scheme val="minor"/>
      </rPr>
      <t>Xe</t>
    </r>
  </si>
  <si>
    <r>
      <rPr>
        <vertAlign val="superscript"/>
        <sz val="12"/>
        <color theme="1"/>
        <rFont val="Calibri (Corps)"/>
      </rPr>
      <t>132</t>
    </r>
    <r>
      <rPr>
        <sz val="12"/>
        <color theme="1"/>
        <rFont val="Calibri"/>
        <family val="2"/>
        <scheme val="minor"/>
      </rPr>
      <t>Xe/</t>
    </r>
    <r>
      <rPr>
        <vertAlign val="superscript"/>
        <sz val="12"/>
        <color theme="1"/>
        <rFont val="Calibri (Corps)"/>
      </rPr>
      <t>130</t>
    </r>
    <r>
      <rPr>
        <sz val="12"/>
        <color theme="1"/>
        <rFont val="Calibri"/>
        <family val="2"/>
        <scheme val="minor"/>
      </rPr>
      <t>Xe</t>
    </r>
  </si>
  <si>
    <r>
      <rPr>
        <vertAlign val="superscript"/>
        <sz val="12"/>
        <color theme="1"/>
        <rFont val="Calibri (Corps)"/>
      </rPr>
      <t>134</t>
    </r>
    <r>
      <rPr>
        <sz val="12"/>
        <color theme="1"/>
        <rFont val="Calibri"/>
        <family val="2"/>
        <scheme val="minor"/>
      </rPr>
      <t>Xe/</t>
    </r>
    <r>
      <rPr>
        <vertAlign val="superscript"/>
        <sz val="12"/>
        <color theme="1"/>
        <rFont val="Calibri (Corps)"/>
      </rPr>
      <t>130</t>
    </r>
    <r>
      <rPr>
        <sz val="12"/>
        <color theme="1"/>
        <rFont val="Calibri"/>
        <family val="2"/>
        <scheme val="minor"/>
      </rPr>
      <t>Xe</t>
    </r>
  </si>
  <si>
    <r>
      <rPr>
        <vertAlign val="superscript"/>
        <sz val="12"/>
        <color theme="1"/>
        <rFont val="Calibri (Corps)"/>
      </rPr>
      <t>136</t>
    </r>
    <r>
      <rPr>
        <sz val="12"/>
        <color theme="1"/>
        <rFont val="Calibri"/>
        <family val="2"/>
        <scheme val="minor"/>
      </rPr>
      <t>Xe/</t>
    </r>
    <r>
      <rPr>
        <vertAlign val="superscript"/>
        <sz val="12"/>
        <color theme="1"/>
        <rFont val="Calibri (Corps)"/>
      </rPr>
      <t>130</t>
    </r>
    <r>
      <rPr>
        <sz val="12"/>
        <color theme="1"/>
        <rFont val="Calibri"/>
        <family val="2"/>
        <scheme val="minor"/>
      </rPr>
      <t>Xe</t>
    </r>
  </si>
  <si>
    <t>© 2022 The Authors </t>
  </si>
  <si>
    <t>Published by the European Association of Geochemistry under Creative Commons License CC-BY-NC-ND.</t>
  </si>
  <si>
    <r>
      <t>Table S-1</t>
    </r>
    <r>
      <rPr>
        <sz val="14"/>
        <color theme="1"/>
        <rFont val="Arial"/>
        <family val="2"/>
      </rPr>
      <t xml:space="preserve"> Elemental abundances (in units of cm</t>
    </r>
    <r>
      <rPr>
        <vertAlign val="superscript"/>
        <sz val="14"/>
        <color theme="1"/>
        <rFont val="Arial"/>
        <family val="2"/>
      </rPr>
      <t>3</t>
    </r>
    <r>
      <rPr>
        <sz val="14"/>
        <color theme="1"/>
        <rFont val="Arial"/>
        <family val="2"/>
      </rPr>
      <t xml:space="preserve"> STP g</t>
    </r>
    <r>
      <rPr>
        <vertAlign val="superscript"/>
        <sz val="14"/>
        <color theme="1"/>
        <rFont val="Arial"/>
        <family val="2"/>
      </rPr>
      <t>-1</t>
    </r>
    <r>
      <rPr>
        <sz val="14"/>
        <color theme="1"/>
        <rFont val="Arial"/>
        <family val="2"/>
      </rPr>
      <t>) and isotopic compositions of Ne, Ar, Kr &amp; Xe extracted from Tarda, Tagish Lake and Orgueil samples analysed in this study. Heating steps 1 &amp; 2 correspond to laser power of 1 and 5 A, respectively. Uncertainties correspond to 1</t>
    </r>
    <r>
      <rPr>
        <sz val="14"/>
        <color theme="1"/>
        <rFont val="Calibri"/>
        <family val="2"/>
      </rPr>
      <t>σ</t>
    </r>
    <r>
      <rPr>
        <sz val="14"/>
        <color theme="1"/>
        <rFont val="Arial"/>
        <family val="2"/>
      </rPr>
      <t>.</t>
    </r>
  </si>
  <si>
    <r>
      <t xml:space="preserve">Avice </t>
    </r>
    <r>
      <rPr>
        <i/>
        <sz val="10"/>
        <color theme="1"/>
        <rFont val="Calibri"/>
        <family val="2"/>
        <scheme val="minor"/>
      </rPr>
      <t xml:space="preserve">et al. </t>
    </r>
    <r>
      <rPr>
        <sz val="10"/>
        <color theme="1"/>
        <rFont val="Calibri"/>
        <family val="2"/>
        <scheme val="minor"/>
      </rPr>
      <t xml:space="preserve">(2022) </t>
    </r>
    <r>
      <rPr>
        <i/>
        <sz val="10"/>
        <color theme="1"/>
        <rFont val="Calibri"/>
        <family val="2"/>
        <scheme val="minor"/>
      </rPr>
      <t>Geochem. Persp. Let.</t>
    </r>
    <r>
      <rPr>
        <sz val="10"/>
        <color theme="1"/>
        <rFont val="Calibri"/>
        <family val="2"/>
        <scheme val="minor"/>
      </rPr>
      <t xml:space="preserve"> 23, 1–4 | https://doi.org/10.7185/geochemlet.2228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</si>
</sst>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0.0"/>
    <numFmt numFmtId="167" formatCode="0.00000"/>
    <numFmt numFmtId="168" formatCode="0.0E+00"/>
    <numFmt numFmtId="169" formatCode="0E+00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color theme="1"/>
      <name val="Calibri (Corps)"/>
    </font>
    <font>
      <sz val="12"/>
      <color theme="1"/>
      <name val="Calibri (Corps)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4"/>
      <color theme="1"/>
      <name val="Arial"/>
      <family val="2"/>
    </font>
    <font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0" applyFont="1"/>
    <xf numFmtId="2" fontId="0" fillId="0" borderId="0" xfId="0" applyNumberFormat="1"/>
    <xf numFmtId="0" fontId="0" fillId="2" borderId="0" xfId="0" applyFill="1"/>
    <xf numFmtId="1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2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11" fontId="0" fillId="3" borderId="0" xfId="0" applyNumberFormat="1" applyFill="1" applyAlignment="1">
      <alignment horizontal="center"/>
    </xf>
    <xf numFmtId="168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" fontId="0" fillId="3" borderId="0" xfId="0" applyNumberFormat="1" applyFill="1"/>
    <xf numFmtId="2" fontId="0" fillId="3" borderId="0" xfId="0" applyNumberFormat="1" applyFill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3" fillId="0" borderId="0" xfId="0" applyNumberFormat="1" applyFont="1"/>
    <xf numFmtId="2" fontId="3" fillId="0" borderId="0" xfId="0" applyNumberFormat="1" applyFont="1"/>
    <xf numFmtId="167" fontId="3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7" fillId="0" borderId="0" xfId="1" applyFont="1" applyAlignment="1">
      <alignment horizontal="left" vertical="center"/>
    </xf>
    <xf numFmtId="2" fontId="8" fillId="0" borderId="0" xfId="0" applyNumberFormat="1" applyFont="1"/>
    <xf numFmtId="0" fontId="7" fillId="0" borderId="0" xfId="1" applyFont="1" applyAlignment="1">
      <alignment horizontal="left" vertical="center" wrapText="1"/>
    </xf>
    <xf numFmtId="0" fontId="8" fillId="0" borderId="0" xfId="0" applyFont="1" applyFill="1"/>
    <xf numFmtId="0" fontId="0" fillId="0" borderId="0" xfId="0" applyFill="1"/>
  </cellXfs>
  <cellStyles count="2">
    <cellStyle name="Normal" xfId="0" builtinId="0"/>
    <cellStyle name="Normal 2" xfId="1" xr:uid="{DA164B1B-979B-40BC-B260-E3AD746E9E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57151</xdr:rowOff>
    </xdr:from>
    <xdr:to>
      <xdr:col>2</xdr:col>
      <xdr:colOff>802005</xdr:colOff>
      <xdr:row>5</xdr:row>
      <xdr:rowOff>172666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A879F2FA-34B8-41CC-B975-2F4DD34EE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57151"/>
          <a:ext cx="2573655" cy="1115640"/>
        </a:xfrm>
        <a:prstGeom prst="rect">
          <a:avLst/>
        </a:prstGeom>
      </xdr:spPr>
    </xdr:pic>
    <xdr:clientData/>
  </xdr:twoCellAnchor>
  <xdr:twoCellAnchor>
    <xdr:from>
      <xdr:col>10</xdr:col>
      <xdr:colOff>725805</xdr:colOff>
      <xdr:row>1</xdr:row>
      <xdr:rowOff>148590</xdr:rowOff>
    </xdr:from>
    <xdr:to>
      <xdr:col>16</xdr:col>
      <xdr:colOff>64770</xdr:colOff>
      <xdr:row>5</xdr:row>
      <xdr:rowOff>148709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8D7EFC1C-6604-431C-B25D-30F7985B18DA}"/>
            </a:ext>
          </a:extLst>
        </xdr:cNvPr>
        <xdr:cNvSpPr txBox="1">
          <a:spLocks noChangeArrowheads="1"/>
        </xdr:cNvSpPr>
      </xdr:nvSpPr>
      <xdr:spPr bwMode="auto">
        <a:xfrm>
          <a:off x="10517505" y="348615"/>
          <a:ext cx="4482465" cy="800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6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Avice </a:t>
          </a:r>
          <a:r>
            <a:rPr lang="en-US" altLang="en-US" sz="16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6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altLang="en-US" sz="1600" b="1" i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6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Origin of radiogenic </a:t>
          </a:r>
          <a:r>
            <a:rPr lang="en-US" altLang="en-US" sz="1600" b="1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129</a:t>
          </a:r>
          <a:r>
            <a:rPr lang="en-US" altLang="en-US" sz="16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Xe variations in carbonaceous chondrites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105AC-613F-F344-8ABE-D97EB9655569}">
  <dimension ref="A9:AA128"/>
  <sheetViews>
    <sheetView tabSelected="1" zoomScaleNormal="82" workbookViewId="0">
      <selection activeCell="D4" sqref="D4"/>
    </sheetView>
  </sheetViews>
  <sheetFormatPr defaultColWidth="11.19921875" defaultRowHeight="15.6"/>
  <cols>
    <col min="2" max="2" width="13.296875" style="6" customWidth="1"/>
    <col min="3" max="3" width="12.69921875" style="6" customWidth="1"/>
    <col min="4" max="4" width="16.296875" style="6" customWidth="1"/>
    <col min="5" max="7" width="12.69921875" style="6" bestFit="1" customWidth="1"/>
    <col min="8" max="9" width="12.796875" style="6" bestFit="1" customWidth="1"/>
    <col min="10" max="10" width="11.296875" style="6" customWidth="1"/>
    <col min="11" max="11" width="14.5" style="6" customWidth="1"/>
    <col min="12" max="12" width="12.69921875" style="6" bestFit="1" customWidth="1"/>
    <col min="13" max="13" width="8.69921875" style="6" customWidth="1"/>
    <col min="14" max="14" width="10.796875" style="6" customWidth="1"/>
    <col min="15" max="15" width="9.796875" style="6" customWidth="1"/>
    <col min="16" max="16" width="11" style="6" customWidth="1"/>
    <col min="17" max="17" width="11" style="6" bestFit="1" customWidth="1"/>
    <col min="18" max="18" width="12.19921875" style="6" customWidth="1"/>
    <col min="19" max="19" width="11" style="6" bestFit="1" customWidth="1"/>
    <col min="20" max="20" width="11.69921875" style="6" customWidth="1"/>
    <col min="21" max="21" width="11" style="6" bestFit="1" customWidth="1"/>
    <col min="23" max="23" width="12.19921875" bestFit="1" customWidth="1"/>
    <col min="28" max="28" width="12.5" bestFit="1" customWidth="1"/>
  </cols>
  <sheetData>
    <row r="9" spans="1:27" ht="37.799999999999997" customHeight="1">
      <c r="A9" s="37" t="s">
        <v>40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1" spans="1:27" s="3" customFormat="1" ht="18">
      <c r="A11" s="3" t="s">
        <v>20</v>
      </c>
      <c r="B11" s="5" t="s">
        <v>6</v>
      </c>
      <c r="C11" s="5" t="s">
        <v>4</v>
      </c>
      <c r="D11" s="5" t="s">
        <v>16</v>
      </c>
      <c r="E11" s="5" t="s">
        <v>5</v>
      </c>
      <c r="F11" s="5" t="s">
        <v>18</v>
      </c>
      <c r="G11" s="5" t="s">
        <v>5</v>
      </c>
      <c r="H11" s="5" t="s">
        <v>19</v>
      </c>
      <c r="I11" s="5" t="s">
        <v>5</v>
      </c>
      <c r="J11" s="5"/>
      <c r="K11" s="5" t="s">
        <v>17</v>
      </c>
      <c r="L11" s="5" t="s">
        <v>5</v>
      </c>
      <c r="M11" s="5" t="s">
        <v>21</v>
      </c>
      <c r="N11" s="5" t="s">
        <v>5</v>
      </c>
      <c r="O11" s="5" t="s">
        <v>22</v>
      </c>
      <c r="P11" s="5" t="s">
        <v>5</v>
      </c>
      <c r="Q11" s="5"/>
      <c r="R11" s="5"/>
      <c r="S11" s="5"/>
      <c r="T11" s="5"/>
      <c r="U11" s="5"/>
    </row>
    <row r="13" spans="1:27" s="16" customFormat="1">
      <c r="A13" s="14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7">
      <c r="A14" t="s">
        <v>2</v>
      </c>
      <c r="B14" s="6">
        <v>4.5</v>
      </c>
      <c r="C14" s="6">
        <v>1</v>
      </c>
      <c r="D14" s="11">
        <v>1.6335997041383416E-8</v>
      </c>
      <c r="E14" s="12">
        <f>0.05*D14</f>
        <v>8.1679985206917086E-10</v>
      </c>
      <c r="F14" s="7">
        <v>3.9398697780804497</v>
      </c>
      <c r="G14" s="7">
        <v>1.3320825804572086E-2</v>
      </c>
      <c r="H14" s="8">
        <v>0.45103337181216735</v>
      </c>
      <c r="I14" s="8">
        <v>3.2503236064033067E-3</v>
      </c>
      <c r="K14" s="11">
        <v>3.3120640000000003E-7</v>
      </c>
      <c r="L14" s="12">
        <f>0.05*K14</f>
        <v>1.6560320000000003E-8</v>
      </c>
      <c r="M14" s="8">
        <v>0.1875466824252994</v>
      </c>
      <c r="N14" s="8">
        <v>7.5701973142025178E-4</v>
      </c>
      <c r="O14" s="9">
        <v>22.614484405088316</v>
      </c>
      <c r="P14" s="9">
        <v>0.26025967795083627</v>
      </c>
    </row>
    <row r="15" spans="1:27">
      <c r="A15" t="s">
        <v>2</v>
      </c>
      <c r="B15" s="6">
        <v>4.5</v>
      </c>
      <c r="C15" s="6">
        <v>2</v>
      </c>
      <c r="D15" s="11">
        <v>4.255428606145853E-8</v>
      </c>
      <c r="E15" s="12">
        <f>0.05*D15</f>
        <v>2.1277143030729268E-9</v>
      </c>
      <c r="F15" s="7">
        <v>6.2026237633566099</v>
      </c>
      <c r="G15" s="7">
        <v>1.9263341117542909E-2</v>
      </c>
      <c r="H15" s="8">
        <v>0.17414710705582129</v>
      </c>
      <c r="I15" s="8">
        <v>1.2520391024577666E-3</v>
      </c>
      <c r="K15" s="11">
        <v>1.1642304E-6</v>
      </c>
      <c r="L15" s="13">
        <f>0.05*K15</f>
        <v>5.8211519999999998E-8</v>
      </c>
      <c r="M15" s="8">
        <v>0.18782733128162937</v>
      </c>
      <c r="N15" s="8">
        <v>7.2458781204152339E-4</v>
      </c>
      <c r="O15" s="9">
        <v>6.1624918894963336</v>
      </c>
      <c r="P15" s="9">
        <v>7.1987553352494377E-2</v>
      </c>
    </row>
    <row r="16" spans="1:27" s="1" customFormat="1">
      <c r="A16" s="1" t="s">
        <v>12</v>
      </c>
      <c r="B16" s="25"/>
      <c r="C16" s="25"/>
      <c r="D16" s="31">
        <v>5.889028310284195E-8</v>
      </c>
      <c r="E16" s="34">
        <v>2.2791073151217189E-9</v>
      </c>
      <c r="F16" s="27">
        <v>5.574942243396892</v>
      </c>
      <c r="G16" s="27">
        <v>3.515703433119436E-2</v>
      </c>
      <c r="H16" s="26">
        <v>0.25095456939999689</v>
      </c>
      <c r="I16" s="26">
        <v>4.1271582166376867E-3</v>
      </c>
      <c r="J16" s="25"/>
      <c r="K16" s="31">
        <v>1.4954368E-6</v>
      </c>
      <c r="L16" s="32">
        <v>6.0521279391737911E-8</v>
      </c>
      <c r="M16" s="26">
        <v>0.18776517372514206</v>
      </c>
      <c r="N16" s="26">
        <v>5.885065633803744E-4</v>
      </c>
      <c r="O16" s="33">
        <v>9.806246820441034</v>
      </c>
      <c r="P16" s="33">
        <v>0.21609964514337612</v>
      </c>
      <c r="Q16" s="25"/>
      <c r="R16" s="25"/>
      <c r="S16" s="25"/>
      <c r="T16" s="25"/>
      <c r="U16" s="25"/>
    </row>
    <row r="17" spans="1:21">
      <c r="A17" s="1"/>
      <c r="F17" s="7"/>
      <c r="G17" s="7"/>
      <c r="H17" s="8"/>
      <c r="I17" s="8"/>
      <c r="K17" s="11"/>
      <c r="L17" s="12"/>
      <c r="M17" s="8"/>
      <c r="N17" s="8"/>
      <c r="O17" s="9"/>
      <c r="P17" s="9"/>
    </row>
    <row r="18" spans="1:21">
      <c r="A18" t="s">
        <v>7</v>
      </c>
      <c r="B18" s="6">
        <v>3.3</v>
      </c>
      <c r="C18" s="6">
        <v>1</v>
      </c>
      <c r="D18" s="11">
        <v>1.4965394150124359E-8</v>
      </c>
      <c r="E18" s="13">
        <f>0.05*D18</f>
        <v>7.4826970750621805E-10</v>
      </c>
      <c r="F18" s="7">
        <v>6.6835757960593964</v>
      </c>
      <c r="G18" s="7">
        <v>2.054416844669817E-2</v>
      </c>
      <c r="H18" s="8">
        <v>0.19995231825671855</v>
      </c>
      <c r="I18" s="8">
        <v>1.5570803150007722E-3</v>
      </c>
      <c r="K18" s="11">
        <v>3.7597963636363634E-7</v>
      </c>
      <c r="L18" s="12">
        <f>0.05*K18</f>
        <v>1.879898181818182E-8</v>
      </c>
      <c r="M18" s="8">
        <v>0.18962188569352248</v>
      </c>
      <c r="N18" s="8">
        <v>8.8141859589127157E-4</v>
      </c>
      <c r="O18" s="9">
        <v>26.890091833158106</v>
      </c>
      <c r="P18" s="9">
        <v>0.2790062583853018</v>
      </c>
    </row>
    <row r="19" spans="1:21">
      <c r="A19" t="s">
        <v>7</v>
      </c>
      <c r="B19" s="6">
        <v>3.3</v>
      </c>
      <c r="C19" s="6">
        <v>2</v>
      </c>
      <c r="D19" s="11">
        <v>2.8803944876085942E-8</v>
      </c>
      <c r="E19" s="12">
        <f>0.05*D19</f>
        <v>1.4401972438042973E-9</v>
      </c>
      <c r="F19" s="7">
        <v>6.5440335548079949</v>
      </c>
      <c r="G19" s="7">
        <v>2.2268101671431544E-2</v>
      </c>
      <c r="H19" s="8">
        <v>0.12829742646430817</v>
      </c>
      <c r="I19" s="8">
        <v>9.4727761651358438E-4</v>
      </c>
      <c r="K19" s="11">
        <v>8.6365963636363632E-7</v>
      </c>
      <c r="L19" s="12">
        <f>0.05*K19</f>
        <v>4.3182981818181821E-8</v>
      </c>
      <c r="M19" s="8">
        <v>0.18817105524242173</v>
      </c>
      <c r="N19" s="8">
        <v>7.357090019785564E-4</v>
      </c>
      <c r="O19" s="9">
        <v>6.457578589811523</v>
      </c>
      <c r="P19" s="9">
        <v>0.10294410677217865</v>
      </c>
    </row>
    <row r="20" spans="1:21" s="1" customFormat="1">
      <c r="A20" s="1" t="s">
        <v>12</v>
      </c>
      <c r="B20" s="25"/>
      <c r="C20" s="25"/>
      <c r="D20" s="31">
        <v>4.3769339026210302E-8</v>
      </c>
      <c r="E20" s="34">
        <v>1.6229835662239268E-9</v>
      </c>
      <c r="F20" s="27">
        <v>6.5917451421287092</v>
      </c>
      <c r="G20" s="27">
        <v>1.6401813792408352E-2</v>
      </c>
      <c r="H20" s="26">
        <v>0.15279730976882375</v>
      </c>
      <c r="I20" s="26">
        <v>1.4042110847827848E-3</v>
      </c>
      <c r="J20" s="25"/>
      <c r="K20" s="31">
        <v>1.2396392727272728E-6</v>
      </c>
      <c r="L20" s="32">
        <v>4.7097469529792707E-8</v>
      </c>
      <c r="M20" s="26">
        <v>0.1886110886597481</v>
      </c>
      <c r="N20" s="26">
        <v>5.7850206740247016E-4</v>
      </c>
      <c r="O20" s="33">
        <v>12.654711149453137</v>
      </c>
      <c r="P20" s="33">
        <v>0.32482506806200184</v>
      </c>
      <c r="Q20" s="25"/>
      <c r="R20" s="25"/>
      <c r="S20" s="25"/>
      <c r="T20" s="25"/>
      <c r="U20" s="25"/>
    </row>
    <row r="21" spans="1:21">
      <c r="D21" s="11"/>
      <c r="E21" s="12"/>
      <c r="F21" s="7"/>
      <c r="G21" s="7"/>
      <c r="H21" s="8"/>
      <c r="I21" s="8"/>
      <c r="K21" s="11"/>
      <c r="L21" s="12"/>
      <c r="M21" s="8"/>
      <c r="N21" s="8"/>
      <c r="O21" s="9"/>
      <c r="P21" s="9"/>
    </row>
    <row r="22" spans="1:21">
      <c r="A22" t="s">
        <v>8</v>
      </c>
      <c r="B22" s="6">
        <v>0.9</v>
      </c>
      <c r="C22" s="6">
        <v>1</v>
      </c>
      <c r="D22" s="11">
        <v>2.0737786944221694E-8</v>
      </c>
      <c r="E22" s="12">
        <f>0.05*D22</f>
        <v>1.0368893472110848E-9</v>
      </c>
      <c r="F22" s="7">
        <v>5.1270371488388111</v>
      </c>
      <c r="G22" s="7">
        <v>1.8355966020538635E-2</v>
      </c>
      <c r="H22" s="8">
        <v>0.38095329182927112</v>
      </c>
      <c r="I22" s="8">
        <v>3.0410268999678126E-3</v>
      </c>
      <c r="K22" s="11">
        <v>5.1059199999999992E-7</v>
      </c>
      <c r="L22" s="12">
        <f>0.05*K22</f>
        <v>2.5529599999999996E-8</v>
      </c>
      <c r="M22" s="8">
        <v>0.18871555812436927</v>
      </c>
      <c r="N22" s="8">
        <v>1.1709379670293506E-3</v>
      </c>
      <c r="O22" s="9">
        <v>17.032513776692603</v>
      </c>
      <c r="P22" s="9">
        <v>0.59614716431284775</v>
      </c>
    </row>
    <row r="23" spans="1:21">
      <c r="A23" t="s">
        <v>8</v>
      </c>
      <c r="B23" s="6">
        <v>0.9</v>
      </c>
      <c r="C23" s="6">
        <v>2</v>
      </c>
      <c r="D23" s="11">
        <v>3.5843501737163334E-8</v>
      </c>
      <c r="E23" s="12">
        <f>0.05*D23</f>
        <v>1.7921750868581668E-9</v>
      </c>
      <c r="F23" s="7">
        <v>6.6041641126969752</v>
      </c>
      <c r="G23" s="7">
        <v>2.2136102982935939E-2</v>
      </c>
      <c r="H23" s="8">
        <v>0.14895258189365287</v>
      </c>
      <c r="I23" s="8">
        <v>1.133917266807172E-3</v>
      </c>
      <c r="K23" s="11">
        <v>1.0030720000000001E-6</v>
      </c>
      <c r="L23" s="13">
        <f>0.05*K23</f>
        <v>5.0153600000000005E-8</v>
      </c>
      <c r="M23" s="8">
        <v>0.18829298915472845</v>
      </c>
      <c r="N23" s="8">
        <v>8.7781374826957506E-4</v>
      </c>
      <c r="O23" s="9">
        <v>6.1767077745429715</v>
      </c>
      <c r="P23" s="9">
        <v>0.31086009201153741</v>
      </c>
    </row>
    <row r="24" spans="1:21" s="1" customFormat="1">
      <c r="A24" s="1" t="s">
        <v>12</v>
      </c>
      <c r="B24" s="25"/>
      <c r="C24" s="25"/>
      <c r="D24" s="31">
        <v>5.6581288681385028E-8</v>
      </c>
      <c r="E24" s="34">
        <v>2.0705146848827002E-9</v>
      </c>
      <c r="F24" s="27">
        <v>6.062777640597524</v>
      </c>
      <c r="G24" s="27">
        <v>2.8810006834226527E-2</v>
      </c>
      <c r="H24" s="26">
        <v>0.23398389534862343</v>
      </c>
      <c r="I24" s="26">
        <v>4.0331270421303895E-3</v>
      </c>
      <c r="J24" s="25"/>
      <c r="K24" s="31">
        <v>1.5136639999999999E-6</v>
      </c>
      <c r="L24" s="32">
        <v>5.6277385059364657E-8</v>
      </c>
      <c r="M24" s="26">
        <v>0.18843553091785875</v>
      </c>
      <c r="N24" s="26">
        <v>7.0316451505435154E-4</v>
      </c>
      <c r="O24" s="33">
        <v>9.8386087633024211</v>
      </c>
      <c r="P24" s="33">
        <v>0.3351389229112971</v>
      </c>
      <c r="Q24" s="25"/>
      <c r="R24" s="25"/>
      <c r="S24" s="25"/>
      <c r="T24" s="25"/>
      <c r="U24" s="25"/>
    </row>
    <row r="25" spans="1:21">
      <c r="A25" s="1"/>
      <c r="D25" s="11"/>
      <c r="E25" s="12"/>
      <c r="K25" s="11"/>
      <c r="L25" s="12"/>
      <c r="M25" s="8"/>
      <c r="N25" s="8"/>
      <c r="O25" s="9"/>
      <c r="P25" s="9"/>
    </row>
    <row r="26" spans="1:21">
      <c r="A26" t="s">
        <v>15</v>
      </c>
      <c r="B26" s="6">
        <v>3.8</v>
      </c>
      <c r="C26" s="6">
        <v>1</v>
      </c>
      <c r="D26" s="11">
        <v>8.0276156639411481E-9</v>
      </c>
      <c r="E26" s="13">
        <f>0.05*D26</f>
        <v>4.0138078319705743E-10</v>
      </c>
      <c r="F26" s="7">
        <v>7.2946247832598026</v>
      </c>
      <c r="G26" s="7">
        <v>2.3114507483210381E-2</v>
      </c>
      <c r="H26" s="8">
        <v>0.15551705903830007</v>
      </c>
      <c r="I26" s="8">
        <v>1.1766999795710898E-3</v>
      </c>
      <c r="K26" s="11">
        <v>1.9046652631578946E-7</v>
      </c>
      <c r="L26" s="12">
        <f>0.05*K26</f>
        <v>9.5233263157894734E-9</v>
      </c>
      <c r="M26" s="8">
        <v>0.19002146467083242</v>
      </c>
      <c r="N26" s="8">
        <v>8.5387668141355313E-4</v>
      </c>
      <c r="O26" s="9">
        <v>42.508076769379173</v>
      </c>
      <c r="P26" s="9">
        <v>0.46830704698455977</v>
      </c>
    </row>
    <row r="27" spans="1:21">
      <c r="A27" t="s">
        <v>15</v>
      </c>
      <c r="B27" s="6">
        <v>3.8</v>
      </c>
      <c r="C27" s="6">
        <v>2</v>
      </c>
      <c r="D27" s="11">
        <v>2.6862009654555217E-8</v>
      </c>
      <c r="E27" s="12">
        <f>0.05*D27</f>
        <v>1.3431004827277609E-9</v>
      </c>
      <c r="F27" s="7">
        <v>6.218491184196143</v>
      </c>
      <c r="G27" s="7">
        <v>1.9777322667252947E-2</v>
      </c>
      <c r="H27" s="8">
        <v>0.17812595948839249</v>
      </c>
      <c r="I27" s="8">
        <v>1.2916471240032527E-3</v>
      </c>
      <c r="K27" s="11">
        <v>7.3330863157894734E-7</v>
      </c>
      <c r="L27" s="12">
        <f>0.05*K27</f>
        <v>3.666543157894737E-8</v>
      </c>
      <c r="M27" s="8">
        <v>0.19043153796503764</v>
      </c>
      <c r="N27" s="8">
        <v>7.6369110824502106E-4</v>
      </c>
      <c r="O27" s="9">
        <v>6.9168296901421265</v>
      </c>
      <c r="P27" s="9">
        <v>9.4898096906066307E-2</v>
      </c>
    </row>
    <row r="28" spans="1:21" s="1" customFormat="1">
      <c r="A28" s="1" t="s">
        <v>12</v>
      </c>
      <c r="B28" s="25"/>
      <c r="C28" s="25"/>
      <c r="D28" s="31">
        <v>3.4889625318496365E-8</v>
      </c>
      <c r="E28" s="34">
        <v>1.4017936509427581E-9</v>
      </c>
      <c r="F28" s="27">
        <v>6.466094500582491</v>
      </c>
      <c r="G28" s="27">
        <v>2.1020140974069158E-2</v>
      </c>
      <c r="H28" s="26">
        <v>0.17292396715569094</v>
      </c>
      <c r="I28" s="26">
        <v>1.0688545182169793E-3</v>
      </c>
      <c r="J28" s="25"/>
      <c r="K28" s="31">
        <v>9.2377515789473682E-7</v>
      </c>
      <c r="L28" s="34">
        <v>3.7882022345533236E-8</v>
      </c>
      <c r="M28" s="26">
        <v>0.19034698791493657</v>
      </c>
      <c r="N28" s="26">
        <v>6.3129547962671891E-4</v>
      </c>
      <c r="O28" s="33">
        <v>14.255131808893973</v>
      </c>
      <c r="P28" s="33">
        <v>0.42972896711076036</v>
      </c>
      <c r="Q28" s="25"/>
      <c r="R28" s="25"/>
      <c r="S28" s="25"/>
      <c r="T28" s="25"/>
      <c r="U28" s="25"/>
    </row>
    <row r="29" spans="1:21">
      <c r="D29" s="11"/>
      <c r="E29" s="12"/>
      <c r="K29" s="11"/>
      <c r="L29" s="12"/>
      <c r="M29" s="8"/>
      <c r="N29" s="8"/>
      <c r="O29" s="9"/>
      <c r="P29" s="9"/>
    </row>
    <row r="30" spans="1:21" s="16" customFormat="1">
      <c r="A30" s="14" t="s">
        <v>9</v>
      </c>
      <c r="B30" s="15"/>
      <c r="C30" s="15"/>
      <c r="D30" s="17"/>
      <c r="E30" s="18"/>
      <c r="F30" s="15"/>
      <c r="G30" s="15"/>
      <c r="H30" s="15"/>
      <c r="I30" s="15"/>
      <c r="J30" s="15"/>
      <c r="K30" s="17"/>
      <c r="L30" s="18"/>
      <c r="M30" s="19"/>
      <c r="N30" s="19"/>
      <c r="O30" s="20"/>
      <c r="P30" s="20"/>
      <c r="Q30" s="15"/>
      <c r="R30" s="15"/>
      <c r="S30" s="15"/>
      <c r="T30" s="15"/>
      <c r="U30" s="15"/>
    </row>
    <row r="31" spans="1:21">
      <c r="A31" t="s">
        <v>10</v>
      </c>
      <c r="B31" s="6">
        <v>2.2999999999999998</v>
      </c>
      <c r="C31" s="6">
        <v>1</v>
      </c>
      <c r="D31" s="11">
        <v>1.8383650442770875E-8</v>
      </c>
      <c r="E31" s="13">
        <f>0.05*D31</f>
        <v>9.1918252213854373E-10</v>
      </c>
      <c r="F31" s="7">
        <v>6.7037716693254312</v>
      </c>
      <c r="G31" s="7">
        <v>2.06391845699367E-2</v>
      </c>
      <c r="H31" s="8">
        <v>0.17680133124877415</v>
      </c>
      <c r="I31" s="8">
        <v>1.3637967803986494E-3</v>
      </c>
      <c r="K31" s="11">
        <v>4.6932730434782603E-7</v>
      </c>
      <c r="L31" s="12">
        <f>0.05*K31</f>
        <v>2.3466365217391304E-8</v>
      </c>
      <c r="M31" s="8">
        <v>0.18886578404678223</v>
      </c>
      <c r="N31" s="8">
        <v>8.2076881712870849E-4</v>
      </c>
      <c r="O31" s="9">
        <v>25.661897119554336</v>
      </c>
      <c r="P31" s="9">
        <v>0.3578019390608721</v>
      </c>
    </row>
    <row r="32" spans="1:21">
      <c r="A32" t="s">
        <v>10</v>
      </c>
      <c r="B32" s="6">
        <v>2.2999999999999998</v>
      </c>
      <c r="C32" s="6">
        <v>2</v>
      </c>
      <c r="D32" s="11">
        <v>3.792284290728083E-8</v>
      </c>
      <c r="E32" s="12">
        <f>0.05*D32</f>
        <v>1.8961421453640417E-9</v>
      </c>
      <c r="F32" s="7">
        <v>5.8549972971071211</v>
      </c>
      <c r="G32" s="7">
        <v>1.8183591897406478E-2</v>
      </c>
      <c r="H32" s="8">
        <v>0.24267935927368553</v>
      </c>
      <c r="I32" s="8">
        <v>1.7539473339230861E-3</v>
      </c>
      <c r="K32" s="11">
        <v>1.3720194782608695E-6</v>
      </c>
      <c r="L32" s="13">
        <f>0.05*K32</f>
        <v>6.8600973913043483E-8</v>
      </c>
      <c r="M32" s="8">
        <v>0.18794666944745464</v>
      </c>
      <c r="N32" s="8">
        <v>7.8365155490105762E-4</v>
      </c>
      <c r="O32" s="9">
        <v>3.8177547438499682</v>
      </c>
      <c r="P32" s="9">
        <v>9.9600489529773559E-2</v>
      </c>
    </row>
    <row r="33" spans="1:21" s="1" customFormat="1">
      <c r="A33" s="1" t="s">
        <v>12</v>
      </c>
      <c r="B33" s="25"/>
      <c r="C33" s="25"/>
      <c r="D33" s="31">
        <v>5.6306493350051708E-8</v>
      </c>
      <c r="E33" s="34">
        <v>2.1071904385770938E-9</v>
      </c>
      <c r="F33" s="27">
        <v>6.1321158039663191</v>
      </c>
      <c r="G33" s="27">
        <v>1.9224117095004482E-2</v>
      </c>
      <c r="H33" s="26">
        <v>0.22117067409345448</v>
      </c>
      <c r="I33" s="26">
        <v>1.6257260482488813E-3</v>
      </c>
      <c r="J33" s="25"/>
      <c r="K33" s="31">
        <v>1.8413467826086956E-6</v>
      </c>
      <c r="L33" s="32">
        <v>7.2503544177743934E-8</v>
      </c>
      <c r="M33" s="26">
        <v>0.18818093579063525</v>
      </c>
      <c r="N33" s="26">
        <v>6.2037935612253706E-4</v>
      </c>
      <c r="O33" s="33">
        <v>9.3854471273862359</v>
      </c>
      <c r="P33" s="33">
        <v>0.31603555042646925</v>
      </c>
      <c r="Q33" s="25"/>
      <c r="R33" s="25"/>
      <c r="S33" s="25"/>
      <c r="T33" s="25"/>
      <c r="U33" s="25"/>
    </row>
    <row r="34" spans="1:21">
      <c r="D34" s="11"/>
      <c r="E34" s="12"/>
      <c r="F34" s="7"/>
      <c r="G34" s="7"/>
      <c r="H34" s="8"/>
      <c r="I34" s="8"/>
      <c r="K34" s="11"/>
      <c r="L34" s="12"/>
      <c r="M34" s="8"/>
      <c r="N34" s="8"/>
      <c r="O34" s="9"/>
      <c r="P34" s="9"/>
    </row>
    <row r="35" spans="1:21">
      <c r="A35" t="s">
        <v>11</v>
      </c>
      <c r="B35" s="6">
        <v>2.5</v>
      </c>
      <c r="C35" s="6">
        <v>1</v>
      </c>
      <c r="D35" s="11">
        <v>1.0113078576788001E-8</v>
      </c>
      <c r="E35" s="13">
        <f>0.05*D35</f>
        <v>5.0565392883940009E-10</v>
      </c>
      <c r="F35" s="7">
        <v>6.5102279490084056</v>
      </c>
      <c r="G35" s="7">
        <v>2.1498226863531082E-2</v>
      </c>
      <c r="H35" s="8">
        <v>0.25494376727491075</v>
      </c>
      <c r="I35" s="8">
        <v>2.1493512509019371E-3</v>
      </c>
      <c r="K35" s="11">
        <v>2.1808512E-7</v>
      </c>
      <c r="L35" s="12">
        <f>0.05*K35</f>
        <v>1.0904256E-8</v>
      </c>
      <c r="M35" s="8">
        <v>0.18907664040719871</v>
      </c>
      <c r="N35" s="8">
        <v>9.8221623864534237E-4</v>
      </c>
      <c r="O35" s="9">
        <v>22.535228346455636</v>
      </c>
      <c r="P35" s="9">
        <v>0.49511547294535807</v>
      </c>
    </row>
    <row r="36" spans="1:21">
      <c r="A36" t="s">
        <v>11</v>
      </c>
      <c r="B36" s="6">
        <v>2.5</v>
      </c>
      <c r="C36" s="6">
        <v>2</v>
      </c>
      <c r="D36" s="11">
        <v>4.4611043256885656E-8</v>
      </c>
      <c r="E36" s="12">
        <f>0.05*D36</f>
        <v>2.2305521628442829E-9</v>
      </c>
      <c r="F36" s="7">
        <v>6.2956828073255267</v>
      </c>
      <c r="G36" s="7">
        <v>1.9503912091191421E-2</v>
      </c>
      <c r="H36" s="8">
        <v>0.18227684330919916</v>
      </c>
      <c r="I36" s="8">
        <v>1.3315257300041134E-3</v>
      </c>
      <c r="K36" s="11">
        <v>1.6507699199999999E-6</v>
      </c>
      <c r="L36" s="13">
        <f>0.05*K36</f>
        <v>8.2538495999999994E-8</v>
      </c>
      <c r="M36" s="8">
        <v>0.18821087025094033</v>
      </c>
      <c r="N36" s="8">
        <v>7.5184486143703769E-4</v>
      </c>
      <c r="O36" s="9">
        <v>2.8324985198354145</v>
      </c>
      <c r="P36" s="9">
        <v>6.3190791328227275E-2</v>
      </c>
    </row>
    <row r="37" spans="1:21" s="1" customFormat="1">
      <c r="A37" s="1" t="s">
        <v>12</v>
      </c>
      <c r="B37" s="25"/>
      <c r="C37" s="25"/>
      <c r="D37" s="31">
        <v>5.4724121833673659E-8</v>
      </c>
      <c r="E37" s="34">
        <v>2.2871486280782082E-9</v>
      </c>
      <c r="F37" s="27">
        <v>6.3353309881168345</v>
      </c>
      <c r="G37" s="27">
        <v>1.6547006800367543E-2</v>
      </c>
      <c r="H37" s="26">
        <v>0.19570577167523678</v>
      </c>
      <c r="I37" s="26">
        <v>1.3911149023382377E-3</v>
      </c>
      <c r="J37" s="25"/>
      <c r="K37" s="31">
        <v>1.86885504E-6</v>
      </c>
      <c r="L37" s="32">
        <v>8.325566719963002E-8</v>
      </c>
      <c r="M37" s="26">
        <v>0.18831190087363647</v>
      </c>
      <c r="N37" s="26">
        <v>6.7395678562372923E-4</v>
      </c>
      <c r="O37" s="33">
        <v>5.1316988893654401</v>
      </c>
      <c r="P37" s="33">
        <v>0.16454914981843924</v>
      </c>
      <c r="Q37" s="25"/>
      <c r="R37" s="25"/>
      <c r="S37" s="25"/>
      <c r="T37" s="25"/>
      <c r="U37" s="25"/>
    </row>
    <row r="38" spans="1:21">
      <c r="D38" s="11"/>
      <c r="E38" s="12"/>
      <c r="F38" s="7"/>
      <c r="G38" s="7"/>
      <c r="H38" s="8"/>
      <c r="I38" s="8"/>
      <c r="K38" s="11"/>
      <c r="L38" s="12"/>
      <c r="M38" s="8"/>
      <c r="N38" s="8"/>
      <c r="O38" s="9"/>
      <c r="P38" s="9"/>
    </row>
    <row r="39" spans="1:21" s="16" customFormat="1">
      <c r="A39" s="14" t="s">
        <v>0</v>
      </c>
      <c r="B39" s="15"/>
      <c r="C39" s="15"/>
      <c r="D39" s="17"/>
      <c r="E39" s="18"/>
      <c r="F39" s="21"/>
      <c r="G39" s="21"/>
      <c r="H39" s="19"/>
      <c r="I39" s="19"/>
      <c r="J39" s="15"/>
      <c r="K39" s="17"/>
      <c r="L39" s="18"/>
      <c r="M39" s="19"/>
      <c r="N39" s="19"/>
      <c r="O39" s="20"/>
      <c r="P39" s="20"/>
      <c r="Q39" s="15"/>
      <c r="R39" s="15"/>
      <c r="S39" s="15"/>
      <c r="T39" s="15"/>
      <c r="U39" s="15"/>
    </row>
    <row r="40" spans="1:21">
      <c r="A40" t="s">
        <v>13</v>
      </c>
      <c r="B40" s="6">
        <v>2.2000000000000002</v>
      </c>
      <c r="C40" s="6">
        <v>1</v>
      </c>
      <c r="D40" s="11">
        <v>7.5210844523792152E-8</v>
      </c>
      <c r="E40" s="12">
        <f>0.05*D40</f>
        <v>3.7605422261896079E-9</v>
      </c>
      <c r="F40" s="7">
        <v>9.0615036706440257</v>
      </c>
      <c r="G40" s="7">
        <v>2.7470661993831656E-2</v>
      </c>
      <c r="H40" s="8">
        <v>0.16155677620852532</v>
      </c>
      <c r="I40" s="8">
        <v>1.1563069862857275E-3</v>
      </c>
      <c r="K40" s="11">
        <v>7.3637672727272726E-7</v>
      </c>
      <c r="L40" s="12">
        <f>0.05*K40</f>
        <v>3.6818836363636367E-8</v>
      </c>
      <c r="M40" s="8">
        <v>0.18720014887727263</v>
      </c>
      <c r="N40" s="8">
        <v>8.292789024797188E-4</v>
      </c>
      <c r="O40" s="9">
        <v>13.848348743449669</v>
      </c>
      <c r="P40" s="9">
        <v>0.1932794847862872</v>
      </c>
    </row>
    <row r="41" spans="1:21">
      <c r="A41" t="s">
        <v>13</v>
      </c>
      <c r="B41" s="6">
        <v>2.2000000000000002</v>
      </c>
      <c r="C41" s="6">
        <v>2</v>
      </c>
      <c r="D41" s="11">
        <v>3.910104015603E-8</v>
      </c>
      <c r="E41" s="12">
        <f>0.05*D41</f>
        <v>1.9550520078015002E-9</v>
      </c>
      <c r="F41" s="7">
        <v>9.3901113319598721</v>
      </c>
      <c r="G41" s="7">
        <v>2.9209079879068092E-2</v>
      </c>
      <c r="H41" s="8">
        <v>6.4986513498996867E-2</v>
      </c>
      <c r="I41" s="8">
        <v>4.8819446789911649E-4</v>
      </c>
      <c r="K41" s="11">
        <v>8.788712727272727E-7</v>
      </c>
      <c r="L41" s="12">
        <f>0.05*K41</f>
        <v>4.394356363636364E-8</v>
      </c>
      <c r="M41" s="8">
        <v>0.18883885521037866</v>
      </c>
      <c r="N41" s="8">
        <v>7.6286297485341772E-4</v>
      </c>
      <c r="O41" s="9">
        <v>3.4486979074315838</v>
      </c>
      <c r="P41" s="9">
        <v>0.14844120735742661</v>
      </c>
    </row>
    <row r="42" spans="1:21" s="1" customFormat="1">
      <c r="A42" s="1" t="s">
        <v>12</v>
      </c>
      <c r="B42" s="25"/>
      <c r="C42" s="25"/>
      <c r="D42" s="31">
        <v>1.1431188467982216E-7</v>
      </c>
      <c r="E42" s="32">
        <v>4.2383848560700299E-9</v>
      </c>
      <c r="F42" s="27">
        <v>9.1739058184756246</v>
      </c>
      <c r="G42" s="27">
        <v>2.1303623554203174E-2</v>
      </c>
      <c r="H42" s="26">
        <v>0.12852436028204586</v>
      </c>
      <c r="I42" s="26">
        <v>1.7229052548465387E-3</v>
      </c>
      <c r="J42" s="25"/>
      <c r="K42" s="31">
        <v>1.6152479999999999E-6</v>
      </c>
      <c r="L42" s="32">
        <v>5.7329429582330338E-8</v>
      </c>
      <c r="M42" s="26">
        <v>0.18809178404450586</v>
      </c>
      <c r="N42" s="26">
        <v>5.6218149864516891E-4</v>
      </c>
      <c r="O42" s="33">
        <v>8.1898032035880135</v>
      </c>
      <c r="P42" s="33">
        <v>0.21808567222244382</v>
      </c>
      <c r="Q42" s="25"/>
      <c r="R42" s="25"/>
      <c r="S42" s="25"/>
      <c r="T42" s="25"/>
      <c r="U42" s="25"/>
    </row>
    <row r="43" spans="1:21">
      <c r="D43" s="11"/>
      <c r="E43" s="12"/>
      <c r="F43" s="7"/>
      <c r="G43" s="7"/>
      <c r="H43" s="8"/>
      <c r="I43" s="8"/>
      <c r="K43" s="11"/>
      <c r="L43" s="12"/>
      <c r="M43" s="8"/>
      <c r="N43" s="8"/>
      <c r="O43" s="9"/>
      <c r="P43" s="9"/>
    </row>
    <row r="44" spans="1:21">
      <c r="A44" t="s">
        <v>14</v>
      </c>
      <c r="B44" s="9">
        <v>2</v>
      </c>
      <c r="C44" s="6">
        <v>1</v>
      </c>
      <c r="D44" s="11">
        <v>6.1863153172348734E-8</v>
      </c>
      <c r="E44" s="12">
        <f>0.05*D44</f>
        <v>3.0931576586174367E-9</v>
      </c>
      <c r="F44" s="7">
        <v>8.9963183264470334</v>
      </c>
      <c r="G44" s="7">
        <v>2.843329317933509E-2</v>
      </c>
      <c r="H44" s="8">
        <v>0.18805575992115067</v>
      </c>
      <c r="I44" s="8">
        <v>1.3706610330498315E-3</v>
      </c>
      <c r="K44" s="11">
        <v>5.1726239999999999E-7</v>
      </c>
      <c r="L44" s="12">
        <f>0.05*K44</f>
        <v>2.586312E-8</v>
      </c>
      <c r="M44" s="8">
        <v>0.18741844749571915</v>
      </c>
      <c r="N44" s="8">
        <v>9.0027835952252342E-4</v>
      </c>
      <c r="O44" s="9">
        <v>12.657617015329009</v>
      </c>
      <c r="P44" s="9">
        <v>0.24216791127618789</v>
      </c>
    </row>
    <row r="45" spans="1:21">
      <c r="A45" t="s">
        <v>14</v>
      </c>
      <c r="B45" s="9">
        <v>2</v>
      </c>
      <c r="C45" s="6">
        <v>2</v>
      </c>
      <c r="D45" s="11">
        <v>3.8241880186603443E-8</v>
      </c>
      <c r="E45" s="12">
        <f>0.05*D45</f>
        <v>1.9120940093301723E-9</v>
      </c>
      <c r="F45" s="7">
        <v>9.5466242462350621</v>
      </c>
      <c r="G45" s="7">
        <v>3.5947859885783362E-2</v>
      </c>
      <c r="H45" s="8">
        <v>6.9499329755749337E-2</v>
      </c>
      <c r="I45" s="8">
        <v>5.1230389329047791E-4</v>
      </c>
      <c r="K45" s="11">
        <v>8.7416640000000002E-7</v>
      </c>
      <c r="L45" s="12">
        <f>0.05*K45</f>
        <v>4.3708320000000006E-8</v>
      </c>
      <c r="M45" s="8">
        <v>0.19157573132560504</v>
      </c>
      <c r="N45" s="8">
        <v>8.4764934475445276E-4</v>
      </c>
      <c r="O45" s="9">
        <v>3.0748178067425807</v>
      </c>
      <c r="P45" s="9">
        <v>0.16757640382692696</v>
      </c>
    </row>
    <row r="46" spans="1:21" s="1" customFormat="1" ht="16.95" customHeight="1">
      <c r="A46" s="1" t="s">
        <v>12</v>
      </c>
      <c r="B46" s="25"/>
      <c r="C46" s="25"/>
      <c r="D46" s="31">
        <v>1.0010503335895218E-7</v>
      </c>
      <c r="E46" s="32">
        <v>3.6364443900024152E-9</v>
      </c>
      <c r="F46" s="27">
        <v>9.2065448489741382</v>
      </c>
      <c r="G46" s="27">
        <v>2.4119046168437037E-2</v>
      </c>
      <c r="H46" s="26">
        <v>0.14276512222185014</v>
      </c>
      <c r="I46" s="26">
        <v>2.1616327837422709E-3</v>
      </c>
      <c r="J46" s="25"/>
      <c r="K46" s="31">
        <v>1.3914288E-6</v>
      </c>
      <c r="L46" s="32">
        <v>5.0786988622646256E-8</v>
      </c>
      <c r="M46" s="26">
        <v>0.19003026481569238</v>
      </c>
      <c r="N46" s="26">
        <v>6.3270677120292609E-4</v>
      </c>
      <c r="O46" s="33">
        <v>6.6372147596815436</v>
      </c>
      <c r="P46" s="33">
        <v>0.21031762055284228</v>
      </c>
      <c r="Q46" s="25"/>
      <c r="R46" s="25"/>
      <c r="S46" s="25"/>
      <c r="T46" s="25"/>
      <c r="U46" s="25"/>
    </row>
    <row r="50" spans="1:21" s="3" customFormat="1" ht="18">
      <c r="A50" s="3" t="s">
        <v>20</v>
      </c>
      <c r="B50" s="5" t="s">
        <v>6</v>
      </c>
      <c r="C50" s="5" t="s">
        <v>4</v>
      </c>
      <c r="D50" s="5" t="s">
        <v>23</v>
      </c>
      <c r="E50" s="5" t="s">
        <v>5</v>
      </c>
      <c r="F50" s="5" t="s">
        <v>24</v>
      </c>
      <c r="G50" s="5" t="s">
        <v>5</v>
      </c>
      <c r="H50" s="5" t="s">
        <v>25</v>
      </c>
      <c r="I50" s="5" t="s">
        <v>5</v>
      </c>
      <c r="J50" s="5" t="s">
        <v>26</v>
      </c>
      <c r="K50" s="5" t="s">
        <v>5</v>
      </c>
      <c r="L50" s="5" t="s">
        <v>27</v>
      </c>
      <c r="M50" s="5" t="s">
        <v>5</v>
      </c>
      <c r="N50" s="5" t="s">
        <v>28</v>
      </c>
      <c r="O50" s="5" t="s">
        <v>5</v>
      </c>
      <c r="P50" s="5"/>
      <c r="Q50" s="5"/>
      <c r="R50" s="5"/>
      <c r="S50" s="5"/>
      <c r="T50" s="5"/>
      <c r="U50" s="5"/>
    </row>
    <row r="52" spans="1:21" s="16" customFormat="1">
      <c r="A52" s="14" t="s">
        <v>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>
      <c r="A53" t="s">
        <v>2</v>
      </c>
      <c r="B53" s="6">
        <v>4.5</v>
      </c>
      <c r="C53" s="6">
        <v>1</v>
      </c>
      <c r="D53" s="11">
        <v>4.3412008158128215E-9</v>
      </c>
      <c r="E53" s="12">
        <f>0.05*D53</f>
        <v>2.1706004079064109E-10</v>
      </c>
      <c r="F53" s="10">
        <v>6.1839449268556541E-3</v>
      </c>
      <c r="G53" s="10">
        <v>7.906850800718174E-5</v>
      </c>
      <c r="H53" s="10">
        <v>4.0403397034040729E-2</v>
      </c>
      <c r="I53" s="10">
        <v>4.0406618922933074E-4</v>
      </c>
      <c r="J53" s="8">
        <v>0.20221836196136367</v>
      </c>
      <c r="K53" s="8">
        <v>1.2342807846275328E-3</v>
      </c>
      <c r="L53" s="8">
        <v>0.20107513661030618</v>
      </c>
      <c r="M53" s="8">
        <v>6.5296240337790019E-4</v>
      </c>
      <c r="N53" s="8">
        <v>0.30762841109727235</v>
      </c>
      <c r="O53" s="8">
        <v>1.5945946377009935E-3</v>
      </c>
    </row>
    <row r="54" spans="1:21">
      <c r="A54" t="s">
        <v>2</v>
      </c>
      <c r="B54" s="6">
        <v>4.5</v>
      </c>
      <c r="C54" s="6">
        <v>2</v>
      </c>
      <c r="D54" s="11">
        <v>1.291418915035837E-8</v>
      </c>
      <c r="E54" s="13">
        <f>0.05*D54</f>
        <v>6.4570945751791854E-10</v>
      </c>
      <c r="F54" s="10">
        <v>5.9249982848353132E-3</v>
      </c>
      <c r="G54" s="10">
        <v>7.5874132664042457E-5</v>
      </c>
      <c r="H54" s="10">
        <v>3.896648207746442E-2</v>
      </c>
      <c r="I54" s="10">
        <v>3.8529249492666516E-4</v>
      </c>
      <c r="J54" s="8">
        <v>0.20029863837628134</v>
      </c>
      <c r="K54" s="8">
        <v>1.1268704155205586E-3</v>
      </c>
      <c r="L54" s="8">
        <v>0.20186117150617838</v>
      </c>
      <c r="M54" s="8">
        <v>6.1222814150593526E-4</v>
      </c>
      <c r="N54" s="8">
        <v>0.31019637604448963</v>
      </c>
      <c r="O54" s="8">
        <v>1.4589107203042751E-3</v>
      </c>
    </row>
    <row r="55" spans="1:21" s="1" customFormat="1">
      <c r="A55" s="1" t="s">
        <v>12</v>
      </c>
      <c r="B55" s="25"/>
      <c r="C55" s="25"/>
      <c r="D55" s="31">
        <v>1.7255389966171191E-8</v>
      </c>
      <c r="E55" s="32">
        <v>6.8121638620640898E-10</v>
      </c>
      <c r="F55" s="30">
        <v>5.9901454287593012E-3</v>
      </c>
      <c r="G55" s="30">
        <v>6.0267482634886826E-5</v>
      </c>
      <c r="H55" s="30">
        <v>3.9327988620867498E-2</v>
      </c>
      <c r="I55" s="30">
        <v>3.0635086137499221E-4</v>
      </c>
      <c r="J55" s="26">
        <v>0.20078161242728992</v>
      </c>
      <c r="K55" s="26">
        <v>8.9908131265888645E-4</v>
      </c>
      <c r="L55" s="26">
        <v>0.20166341675604479</v>
      </c>
      <c r="M55" s="26">
        <v>4.8687145322005978E-4</v>
      </c>
      <c r="N55" s="26">
        <v>0.30955031405773104</v>
      </c>
      <c r="O55" s="26">
        <v>1.1637406879476879E-3</v>
      </c>
      <c r="P55" s="25"/>
      <c r="Q55" s="25"/>
      <c r="R55" s="25"/>
      <c r="S55" s="25"/>
      <c r="T55" s="25"/>
      <c r="U55" s="25"/>
    </row>
    <row r="56" spans="1:21">
      <c r="A56" s="1"/>
      <c r="D56" s="11"/>
      <c r="E56" s="12"/>
      <c r="F56" s="10"/>
      <c r="G56" s="10"/>
      <c r="H56" s="10"/>
      <c r="I56" s="10"/>
      <c r="J56" s="8"/>
      <c r="K56" s="8"/>
      <c r="L56" s="8"/>
      <c r="M56" s="8"/>
      <c r="N56" s="8"/>
      <c r="O56" s="8"/>
    </row>
    <row r="57" spans="1:21">
      <c r="A57" t="s">
        <v>7</v>
      </c>
      <c r="B57" s="6">
        <v>3.3</v>
      </c>
      <c r="C57" s="6">
        <v>1</v>
      </c>
      <c r="D57" s="11">
        <v>5.4939972010802311E-9</v>
      </c>
      <c r="E57" s="12">
        <f>0.05*D57</f>
        <v>2.7469986005401157E-10</v>
      </c>
      <c r="F57" s="10">
        <v>6.1835592254752712E-3</v>
      </c>
      <c r="G57" s="10">
        <v>7.9128169317961079E-5</v>
      </c>
      <c r="H57" s="10">
        <v>3.9556050840913598E-2</v>
      </c>
      <c r="I57" s="10">
        <v>3.8928290079907386E-4</v>
      </c>
      <c r="J57" s="8">
        <v>0.20137270753426245</v>
      </c>
      <c r="K57" s="8">
        <v>1.0932219923589744E-3</v>
      </c>
      <c r="L57" s="8">
        <v>0.2009841761685584</v>
      </c>
      <c r="M57" s="8">
        <v>6.472557967758441E-4</v>
      </c>
      <c r="N57" s="8">
        <v>0.30667716448306648</v>
      </c>
      <c r="O57" s="8">
        <v>1.4992826013043869E-3</v>
      </c>
    </row>
    <row r="58" spans="1:21">
      <c r="A58" t="s">
        <v>7</v>
      </c>
      <c r="B58" s="6">
        <v>3.3</v>
      </c>
      <c r="C58" s="6">
        <v>2</v>
      </c>
      <c r="D58" s="11">
        <v>9.9716178973958391E-9</v>
      </c>
      <c r="E58" s="12">
        <f>0.05*D58</f>
        <v>4.9858089486979195E-10</v>
      </c>
      <c r="F58" s="10">
        <v>5.8748464180809513E-3</v>
      </c>
      <c r="G58" s="10">
        <v>7.2232840279687393E-5</v>
      </c>
      <c r="H58" s="10">
        <v>3.9227992068002586E-2</v>
      </c>
      <c r="I58" s="10">
        <v>3.9868453328743375E-4</v>
      </c>
      <c r="J58" s="8">
        <v>0.19973942928161226</v>
      </c>
      <c r="K58" s="8">
        <v>1.1212896145004476E-3</v>
      </c>
      <c r="L58" s="8">
        <v>0.20147932913838465</v>
      </c>
      <c r="M58" s="8">
        <v>6.2128959042072839E-4</v>
      </c>
      <c r="N58" s="8">
        <v>0.31036970513270784</v>
      </c>
      <c r="O58" s="8">
        <v>1.4964535933312186E-3</v>
      </c>
    </row>
    <row r="59" spans="1:21" s="1" customFormat="1">
      <c r="A59" s="1" t="s">
        <v>12</v>
      </c>
      <c r="B59" s="25"/>
      <c r="C59" s="25"/>
      <c r="D59" s="31">
        <v>1.5465615098476071E-8</v>
      </c>
      <c r="E59" s="32">
        <v>5.6924768057749354E-10</v>
      </c>
      <c r="F59" s="30">
        <v>5.9845133979561415E-3</v>
      </c>
      <c r="G59" s="30">
        <v>5.4627588319801632E-5</v>
      </c>
      <c r="H59" s="30">
        <v>3.9344531498777667E-2</v>
      </c>
      <c r="I59" s="30">
        <v>2.9194142003501392E-4</v>
      </c>
      <c r="J59" s="26">
        <v>0.20031963421310114</v>
      </c>
      <c r="K59" s="26">
        <v>8.2109420912882967E-4</v>
      </c>
      <c r="L59" s="26">
        <v>0.20130343125052111</v>
      </c>
      <c r="M59" s="26">
        <v>4.6195154257233439E-4</v>
      </c>
      <c r="N59" s="26">
        <v>0.30905796888007064</v>
      </c>
      <c r="O59" s="26">
        <v>1.1037153349842095E-3</v>
      </c>
      <c r="P59" s="25"/>
      <c r="Q59" s="25"/>
      <c r="R59" s="25"/>
      <c r="S59" s="25"/>
      <c r="T59" s="25"/>
      <c r="U59" s="25"/>
    </row>
    <row r="60" spans="1:21">
      <c r="D60" s="11"/>
      <c r="E60" s="12"/>
      <c r="F60" s="10"/>
      <c r="G60" s="10"/>
      <c r="H60" s="10"/>
      <c r="I60" s="10"/>
      <c r="J60" s="8"/>
      <c r="K60" s="8"/>
      <c r="L60" s="8"/>
      <c r="M60" s="8"/>
      <c r="N60" s="8"/>
      <c r="O60" s="8"/>
    </row>
    <row r="61" spans="1:21">
      <c r="A61" t="s">
        <v>8</v>
      </c>
      <c r="B61" s="6">
        <v>0.9</v>
      </c>
      <c r="C61" s="6">
        <v>1</v>
      </c>
      <c r="D61" s="11">
        <v>6.3772874040146206E-9</v>
      </c>
      <c r="E61" s="12">
        <f>0.05*D61</f>
        <v>3.1886437020073104E-10</v>
      </c>
      <c r="F61" s="10">
        <v>6.2112904128861944E-3</v>
      </c>
      <c r="G61" s="10">
        <v>9.7740124658441795E-5</v>
      </c>
      <c r="H61" s="10">
        <v>3.9209206079902248E-2</v>
      </c>
      <c r="I61" s="10">
        <v>4.4614088525005651E-4</v>
      </c>
      <c r="J61" s="8">
        <v>0.19961616003495949</v>
      </c>
      <c r="K61" s="8">
        <v>1.197355898380776E-3</v>
      </c>
      <c r="L61" s="8">
        <v>0.2006250852090363</v>
      </c>
      <c r="M61" s="8">
        <v>8.2800438323272065E-4</v>
      </c>
      <c r="N61" s="8">
        <v>0.30824215523419701</v>
      </c>
      <c r="O61" s="8">
        <v>1.6274219937928501E-3</v>
      </c>
    </row>
    <row r="62" spans="1:21">
      <c r="A62" t="s">
        <v>8</v>
      </c>
      <c r="B62" s="6">
        <v>0.9</v>
      </c>
      <c r="C62" s="6">
        <v>2</v>
      </c>
      <c r="D62" s="11">
        <v>1.0684376490620901E-8</v>
      </c>
      <c r="E62" s="13">
        <f>0.05*D62</f>
        <v>5.3421882453104503E-10</v>
      </c>
      <c r="F62" s="10">
        <v>5.9832947461474339E-3</v>
      </c>
      <c r="G62" s="10">
        <v>7.8129682519639313E-5</v>
      </c>
      <c r="H62" s="10">
        <v>3.9504622991604718E-2</v>
      </c>
      <c r="I62" s="10">
        <v>4.0650796258299711E-4</v>
      </c>
      <c r="J62" s="8">
        <v>0.20173330892908867</v>
      </c>
      <c r="K62" s="8">
        <v>1.133970169952822E-3</v>
      </c>
      <c r="L62" s="8">
        <v>0.20258179598252296</v>
      </c>
      <c r="M62" s="8">
        <v>6.4716073982033285E-4</v>
      </c>
      <c r="N62" s="8">
        <v>0.31100383547101818</v>
      </c>
      <c r="O62" s="8">
        <v>1.5342006814369085E-3</v>
      </c>
    </row>
    <row r="63" spans="1:21" s="1" customFormat="1">
      <c r="A63" s="1" t="s">
        <v>12</v>
      </c>
      <c r="B63" s="25"/>
      <c r="C63" s="25"/>
      <c r="D63" s="31">
        <v>1.7061663894635523E-8</v>
      </c>
      <c r="E63" s="32">
        <v>6.2214486983888276E-10</v>
      </c>
      <c r="F63" s="30">
        <v>6.0685146814739152E-3</v>
      </c>
      <c r="G63" s="30">
        <v>6.1177712537435346E-5</v>
      </c>
      <c r="H63" s="30">
        <v>3.9394202427610048E-2</v>
      </c>
      <c r="I63" s="30">
        <v>3.0435985832458131E-4</v>
      </c>
      <c r="J63" s="26">
        <v>0.20094196366180797</v>
      </c>
      <c r="K63" s="26">
        <v>8.4011339706332793E-4</v>
      </c>
      <c r="L63" s="26">
        <v>0.20185041907543361</v>
      </c>
      <c r="M63" s="26">
        <v>5.1095356583209448E-4</v>
      </c>
      <c r="N63" s="26">
        <v>0.30997157808410913</v>
      </c>
      <c r="O63" s="26">
        <v>1.1380473655737088E-3</v>
      </c>
      <c r="P63" s="25"/>
      <c r="Q63" s="25"/>
      <c r="R63" s="25"/>
      <c r="S63" s="25"/>
      <c r="T63" s="25"/>
      <c r="U63" s="25"/>
    </row>
    <row r="64" spans="1:21">
      <c r="A64" s="1"/>
      <c r="D64" s="11"/>
      <c r="E64" s="12"/>
      <c r="F64" s="10"/>
      <c r="G64" s="10"/>
      <c r="H64" s="10"/>
      <c r="I64" s="10"/>
      <c r="J64" s="8"/>
      <c r="K64" s="8"/>
      <c r="L64" s="8"/>
      <c r="M64" s="8"/>
      <c r="N64" s="8"/>
      <c r="O64" s="8"/>
    </row>
    <row r="65" spans="1:21">
      <c r="A65" t="s">
        <v>15</v>
      </c>
      <c r="B65" s="6">
        <v>3.8</v>
      </c>
      <c r="C65" s="6">
        <v>1</v>
      </c>
      <c r="D65" s="11">
        <v>3.614707699163308E-9</v>
      </c>
      <c r="E65" s="12">
        <f>0.05*D65</f>
        <v>1.807353849581654E-10</v>
      </c>
      <c r="F65" s="10">
        <v>6.1915970706433706E-3</v>
      </c>
      <c r="G65" s="10">
        <v>8.3634022419997708E-5</v>
      </c>
      <c r="H65" s="10">
        <v>3.9206738471879464E-2</v>
      </c>
      <c r="I65" s="10">
        <v>3.9355252036270272E-4</v>
      </c>
      <c r="J65" s="8">
        <v>0.20018474882504983</v>
      </c>
      <c r="K65" s="8">
        <v>1.1730546737000536E-3</v>
      </c>
      <c r="L65" s="8">
        <v>0.20198314307403953</v>
      </c>
      <c r="M65" s="8">
        <v>6.3385816740655493E-4</v>
      </c>
      <c r="N65" s="8">
        <v>0.30763254829402914</v>
      </c>
      <c r="O65" s="8">
        <v>1.5531532525907194E-3</v>
      </c>
    </row>
    <row r="66" spans="1:21">
      <c r="A66" t="s">
        <v>15</v>
      </c>
      <c r="B66" s="6">
        <v>3.8</v>
      </c>
      <c r="C66" s="6">
        <v>2</v>
      </c>
      <c r="D66" s="11">
        <v>8.8354786621100902E-9</v>
      </c>
      <c r="E66" s="12">
        <f>0.05*D66</f>
        <v>4.4177393310550454E-10</v>
      </c>
      <c r="F66" s="10">
        <v>5.8651971849515731E-3</v>
      </c>
      <c r="G66" s="10">
        <v>7.9593538052788801E-5</v>
      </c>
      <c r="H66" s="10">
        <v>3.9051287658510139E-2</v>
      </c>
      <c r="I66" s="10">
        <v>3.8219857140566935E-4</v>
      </c>
      <c r="J66" s="8">
        <v>0.19951134021914552</v>
      </c>
      <c r="K66" s="8">
        <v>1.1605334594682239E-3</v>
      </c>
      <c r="L66" s="8">
        <v>0.20122954532807052</v>
      </c>
      <c r="M66" s="8">
        <v>5.8489675211091728E-4</v>
      </c>
      <c r="N66" s="8">
        <v>0.31083508794127479</v>
      </c>
      <c r="O66" s="8">
        <v>1.475978236824092E-3</v>
      </c>
    </row>
    <row r="67" spans="1:21" s="1" customFormat="1">
      <c r="A67" s="1" t="s">
        <v>12</v>
      </c>
      <c r="B67" s="25"/>
      <c r="C67" s="25"/>
      <c r="D67" s="31">
        <v>1.2450186361273398E-8</v>
      </c>
      <c r="E67" s="32">
        <v>4.7731487233008265E-10</v>
      </c>
      <c r="F67" s="30">
        <v>5.9599620459408103E-3</v>
      </c>
      <c r="G67" s="30">
        <v>6.1666500105174207E-5</v>
      </c>
      <c r="H67" s="30">
        <v>3.9096420256177523E-2</v>
      </c>
      <c r="I67" s="30">
        <v>2.943270709343903E-4</v>
      </c>
      <c r="J67" s="26">
        <v>0.19970685337869279</v>
      </c>
      <c r="K67" s="26">
        <v>8.9128681100827359E-4</v>
      </c>
      <c r="L67" s="26">
        <v>0.20144834009108706</v>
      </c>
      <c r="M67" s="26">
        <v>4.5418103454965161E-4</v>
      </c>
      <c r="N67" s="26">
        <v>0.30990528300632358</v>
      </c>
      <c r="O67" s="26">
        <v>1.1413470989754711E-3</v>
      </c>
      <c r="P67" s="25"/>
      <c r="Q67" s="25"/>
      <c r="R67" s="25"/>
      <c r="S67" s="25"/>
      <c r="T67" s="25"/>
      <c r="U67" s="25"/>
    </row>
    <row r="68" spans="1:21">
      <c r="D68" s="11"/>
      <c r="E68" s="12"/>
      <c r="F68" s="10"/>
      <c r="G68" s="10"/>
      <c r="H68" s="10"/>
      <c r="I68" s="10"/>
      <c r="J68" s="8"/>
      <c r="K68" s="8"/>
      <c r="L68" s="8"/>
      <c r="M68" s="8"/>
      <c r="N68" s="8"/>
      <c r="O68" s="8"/>
    </row>
    <row r="69" spans="1:21" s="16" customFormat="1">
      <c r="A69" s="14" t="s">
        <v>9</v>
      </c>
      <c r="B69" s="15"/>
      <c r="C69" s="15"/>
      <c r="D69" s="17"/>
      <c r="E69" s="18"/>
      <c r="F69" s="22"/>
      <c r="G69" s="22"/>
      <c r="H69" s="22"/>
      <c r="I69" s="22"/>
      <c r="J69" s="19"/>
      <c r="K69" s="19"/>
      <c r="L69" s="19"/>
      <c r="M69" s="19"/>
      <c r="N69" s="19"/>
      <c r="O69" s="19"/>
      <c r="P69" s="15"/>
      <c r="Q69" s="15"/>
      <c r="R69" s="15"/>
      <c r="S69" s="15"/>
      <c r="T69" s="15"/>
      <c r="U69" s="15"/>
    </row>
    <row r="70" spans="1:21">
      <c r="A70" t="s">
        <v>10</v>
      </c>
      <c r="B70" s="6">
        <v>2.2999999999999998</v>
      </c>
      <c r="C70" s="6">
        <v>1</v>
      </c>
      <c r="D70" s="11">
        <v>5.487720072087156E-9</v>
      </c>
      <c r="E70" s="12">
        <f>0.05*D70</f>
        <v>2.7438600360435782E-10</v>
      </c>
      <c r="F70" s="10">
        <v>6.0543664361452981E-3</v>
      </c>
      <c r="G70" s="10">
        <v>8.2363518196122647E-5</v>
      </c>
      <c r="H70" s="10">
        <v>3.8938729159532594E-2</v>
      </c>
      <c r="I70" s="10">
        <v>4.0771430133370315E-4</v>
      </c>
      <c r="J70" s="8">
        <v>0.19848961656383501</v>
      </c>
      <c r="K70" s="8">
        <v>1.1902778003894359E-3</v>
      </c>
      <c r="L70" s="8">
        <v>0.20147057734112672</v>
      </c>
      <c r="M70" s="8">
        <v>7.0990300830122647E-4</v>
      </c>
      <c r="N70" s="8">
        <v>0.30800276120073394</v>
      </c>
      <c r="O70" s="8">
        <v>1.597056379311648E-3</v>
      </c>
    </row>
    <row r="71" spans="1:21">
      <c r="A71" t="s">
        <v>10</v>
      </c>
      <c r="B71" s="6">
        <v>2.2999999999999998</v>
      </c>
      <c r="C71" s="6">
        <v>2</v>
      </c>
      <c r="D71" s="11">
        <v>1.2108513061340241E-8</v>
      </c>
      <c r="E71" s="13">
        <f>0.05*D71</f>
        <v>6.0542565306701211E-10</v>
      </c>
      <c r="F71" s="10">
        <v>5.7380108754533608E-3</v>
      </c>
      <c r="G71" s="10">
        <v>8.3612746017071711E-5</v>
      </c>
      <c r="H71" s="10">
        <v>3.8862783642979376E-2</v>
      </c>
      <c r="I71" s="10">
        <v>3.8239944294005373E-4</v>
      </c>
      <c r="J71" s="8">
        <v>0.19987678946637913</v>
      </c>
      <c r="K71" s="8">
        <v>1.1061774227402411E-3</v>
      </c>
      <c r="L71" s="8">
        <v>0.20297837780275838</v>
      </c>
      <c r="M71" s="8">
        <v>6.800604707606939E-4</v>
      </c>
      <c r="N71" s="8">
        <v>0.31083047500955385</v>
      </c>
      <c r="O71" s="8">
        <v>1.5695949842201371E-3</v>
      </c>
    </row>
    <row r="72" spans="1:21" s="1" customFormat="1">
      <c r="A72" s="1" t="s">
        <v>12</v>
      </c>
      <c r="B72" s="25"/>
      <c r="C72" s="25"/>
      <c r="D72" s="31">
        <v>1.7596233133427398E-8</v>
      </c>
      <c r="E72" s="32">
        <v>6.6470136179008145E-10</v>
      </c>
      <c r="F72" s="30">
        <v>5.8366723757393235E-3</v>
      </c>
      <c r="G72" s="30">
        <v>6.3192569122147779E-5</v>
      </c>
      <c r="H72" s="30">
        <v>3.8886468697184665E-2</v>
      </c>
      <c r="I72" s="30">
        <v>2.9225411038957599E-4</v>
      </c>
      <c r="J72" s="26">
        <v>0.19944417320567012</v>
      </c>
      <c r="K72" s="26">
        <v>8.4714715780123077E-4</v>
      </c>
      <c r="L72" s="26">
        <v>0.20250814154280114</v>
      </c>
      <c r="M72" s="26">
        <v>5.1820518217826953E-4</v>
      </c>
      <c r="N72" s="26">
        <v>0.30994859866084257</v>
      </c>
      <c r="O72" s="26">
        <v>1.190170245745242E-3</v>
      </c>
      <c r="P72" s="25"/>
      <c r="Q72" s="25"/>
      <c r="R72" s="25"/>
      <c r="S72" s="25"/>
      <c r="T72" s="25"/>
      <c r="U72" s="25"/>
    </row>
    <row r="73" spans="1:21">
      <c r="D73" s="11"/>
      <c r="E73" s="12"/>
      <c r="F73" s="10"/>
      <c r="G73" s="10"/>
      <c r="H73" s="10"/>
      <c r="I73" s="10"/>
      <c r="J73" s="8"/>
      <c r="K73" s="8"/>
      <c r="L73" s="8"/>
      <c r="M73" s="8"/>
      <c r="N73" s="8"/>
      <c r="O73" s="8"/>
    </row>
    <row r="74" spans="1:21">
      <c r="A74" t="s">
        <v>11</v>
      </c>
      <c r="B74" s="6">
        <v>2.5</v>
      </c>
      <c r="C74" s="6">
        <v>1</v>
      </c>
      <c r="D74" s="11">
        <v>3.776516380646046E-9</v>
      </c>
      <c r="E74" s="12">
        <f>0.05*D74</f>
        <v>1.8882581903230231E-10</v>
      </c>
      <c r="F74" s="10">
        <v>6.1590700170671532E-3</v>
      </c>
      <c r="G74" s="10">
        <v>8.9112768529936003E-5</v>
      </c>
      <c r="H74" s="10">
        <v>3.9731427088732126E-2</v>
      </c>
      <c r="I74" s="10">
        <v>4.1959407467335796E-4</v>
      </c>
      <c r="J74" s="8">
        <v>0.20074489364393922</v>
      </c>
      <c r="K74" s="8">
        <v>1.1261257261663726E-3</v>
      </c>
      <c r="L74" s="8">
        <v>0.20211920021916155</v>
      </c>
      <c r="M74" s="8">
        <v>7.4608287221536397E-4</v>
      </c>
      <c r="N74" s="8">
        <v>0.30740997012761084</v>
      </c>
      <c r="O74" s="8">
        <v>1.581114022274686E-3</v>
      </c>
    </row>
    <row r="75" spans="1:21">
      <c r="A75" t="s">
        <v>11</v>
      </c>
      <c r="B75" s="6">
        <v>2.5</v>
      </c>
      <c r="C75" s="6">
        <v>2</v>
      </c>
      <c r="D75" s="11">
        <v>1.4008607624734178E-8</v>
      </c>
      <c r="E75" s="13">
        <f>0.05*D75</f>
        <v>7.0043038123670891E-10</v>
      </c>
      <c r="F75" s="10">
        <v>6.0403275924659477E-3</v>
      </c>
      <c r="G75" s="10">
        <v>7.7219112578416174E-5</v>
      </c>
      <c r="H75" s="10">
        <v>3.9257960365026517E-2</v>
      </c>
      <c r="I75" s="10">
        <v>3.9049451787662875E-4</v>
      </c>
      <c r="J75" s="8">
        <v>0.20225071807507078</v>
      </c>
      <c r="K75" s="8">
        <v>1.1494625542776218E-3</v>
      </c>
      <c r="L75" s="8">
        <v>0.20327871718104032</v>
      </c>
      <c r="M75" s="8">
        <v>6.4080616652530749E-4</v>
      </c>
      <c r="N75" s="8">
        <v>0.31092512614193224</v>
      </c>
      <c r="O75" s="8">
        <v>1.4545155910506338E-3</v>
      </c>
    </row>
    <row r="76" spans="1:21" s="1" customFormat="1">
      <c r="A76" s="1" t="s">
        <v>12</v>
      </c>
      <c r="B76" s="25"/>
      <c r="C76" s="25"/>
      <c r="D76" s="31">
        <v>1.7785124005380224E-8</v>
      </c>
      <c r="E76" s="32">
        <v>7.2543635757564638E-10</v>
      </c>
      <c r="F76" s="30">
        <v>6.0655415134624182E-3</v>
      </c>
      <c r="G76" s="30">
        <v>6.3713257677828068E-5</v>
      </c>
      <c r="H76" s="30">
        <v>3.9358496905408477E-2</v>
      </c>
      <c r="I76" s="30">
        <v>3.2027004334636675E-4</v>
      </c>
      <c r="J76" s="26">
        <v>0.20193096935536409</v>
      </c>
      <c r="K76" s="26">
        <v>9.3659888524421676E-4</v>
      </c>
      <c r="L76" s="26">
        <v>0.20303250384011295</v>
      </c>
      <c r="M76" s="26">
        <v>5.2919303090661132E-4</v>
      </c>
      <c r="N76" s="26">
        <v>0.31017871333847946</v>
      </c>
      <c r="O76" s="26">
        <v>1.1945659738660144E-3</v>
      </c>
      <c r="P76" s="25"/>
      <c r="Q76" s="25"/>
      <c r="R76" s="25"/>
      <c r="S76" s="25"/>
      <c r="T76" s="25"/>
      <c r="U76" s="25"/>
    </row>
    <row r="77" spans="1:21">
      <c r="D77" s="11"/>
      <c r="E77" s="12"/>
      <c r="F77" s="10"/>
      <c r="G77" s="10"/>
      <c r="H77" s="10"/>
      <c r="I77" s="10"/>
      <c r="J77" s="8"/>
      <c r="K77" s="8"/>
      <c r="L77" s="8"/>
      <c r="M77" s="8"/>
      <c r="N77" s="8"/>
      <c r="O77" s="8"/>
    </row>
    <row r="78" spans="1:21" s="16" customFormat="1">
      <c r="A78" s="14" t="s">
        <v>0</v>
      </c>
      <c r="B78" s="15"/>
      <c r="C78" s="15"/>
      <c r="D78" s="17"/>
      <c r="E78" s="18"/>
      <c r="F78" s="22"/>
      <c r="G78" s="22"/>
      <c r="H78" s="22"/>
      <c r="I78" s="22"/>
      <c r="J78" s="19"/>
      <c r="K78" s="19"/>
      <c r="L78" s="19"/>
      <c r="M78" s="19"/>
      <c r="N78" s="19"/>
      <c r="O78" s="19"/>
      <c r="P78" s="15"/>
      <c r="Q78" s="15"/>
      <c r="R78" s="15"/>
      <c r="S78" s="15"/>
      <c r="T78" s="15"/>
      <c r="U78" s="15"/>
    </row>
    <row r="79" spans="1:21">
      <c r="A79" t="s">
        <v>13</v>
      </c>
      <c r="B79" s="6">
        <v>2.2000000000000002</v>
      </c>
      <c r="C79" s="6">
        <v>1</v>
      </c>
      <c r="D79" s="11">
        <v>9.428735283038183E-9</v>
      </c>
      <c r="E79" s="12">
        <f>0.05*D79</f>
        <v>4.7143676415190913E-10</v>
      </c>
      <c r="F79" s="10">
        <v>6.2523826672698374E-3</v>
      </c>
      <c r="G79" s="10">
        <v>8.3827065817579355E-5</v>
      </c>
      <c r="H79" s="10">
        <v>4.0433454340356036E-2</v>
      </c>
      <c r="I79" s="10">
        <v>3.9556883657825145E-4</v>
      </c>
      <c r="J79" s="8">
        <v>0.20141369124401523</v>
      </c>
      <c r="K79" s="8">
        <v>1.1743013496121877E-3</v>
      </c>
      <c r="L79" s="8">
        <v>0.20121589128158665</v>
      </c>
      <c r="M79" s="8">
        <v>6.7668661824628524E-4</v>
      </c>
      <c r="N79" s="8">
        <v>0.3101823048689567</v>
      </c>
      <c r="O79" s="8">
        <v>1.533315719522285E-3</v>
      </c>
    </row>
    <row r="80" spans="1:21">
      <c r="A80" t="s">
        <v>13</v>
      </c>
      <c r="B80" s="6">
        <v>2.2000000000000002</v>
      </c>
      <c r="C80" s="6">
        <v>2</v>
      </c>
      <c r="D80" s="11">
        <v>1.0197344161282196E-8</v>
      </c>
      <c r="E80" s="13">
        <f>0.05*D80</f>
        <v>5.0986720806410982E-10</v>
      </c>
      <c r="F80" s="10">
        <v>5.8244745577637628E-3</v>
      </c>
      <c r="G80" s="10">
        <v>8.4555283336650548E-5</v>
      </c>
      <c r="H80" s="10">
        <v>3.8260176731415643E-2</v>
      </c>
      <c r="I80" s="10">
        <v>4.0473320319497241E-4</v>
      </c>
      <c r="J80" s="8">
        <v>0.19852302903599603</v>
      </c>
      <c r="K80" s="8">
        <v>1.2071695445632854E-3</v>
      </c>
      <c r="L80" s="8">
        <v>0.20122661948842424</v>
      </c>
      <c r="M80" s="8">
        <v>6.9520760283812652E-4</v>
      </c>
      <c r="N80" s="8">
        <v>0.31374834266970192</v>
      </c>
      <c r="O80" s="8">
        <v>1.9608933703944573E-3</v>
      </c>
    </row>
    <row r="81" spans="1:26" s="1" customFormat="1">
      <c r="A81" s="1" t="s">
        <v>12</v>
      </c>
      <c r="B81" s="25"/>
      <c r="C81" s="25"/>
      <c r="D81" s="31">
        <v>1.9626079444320379E-8</v>
      </c>
      <c r="E81" s="32">
        <v>6.9441860030756161E-10</v>
      </c>
      <c r="F81" s="30">
        <v>6.030049609135813E-3</v>
      </c>
      <c r="G81" s="30">
        <v>6.0075161234879286E-5</v>
      </c>
      <c r="H81" s="30">
        <v>3.9304259902962324E-2</v>
      </c>
      <c r="I81" s="30">
        <v>2.8602236557939605E-4</v>
      </c>
      <c r="J81" s="26">
        <v>0.19991175717344295</v>
      </c>
      <c r="K81" s="26">
        <v>8.4515319970875677E-4</v>
      </c>
      <c r="L81" s="26">
        <v>0.20122146545740036</v>
      </c>
      <c r="M81" s="26">
        <v>4.8596611112021774E-4</v>
      </c>
      <c r="N81" s="26">
        <v>0.31203515147795502</v>
      </c>
      <c r="O81" s="26">
        <v>1.2588220292902754E-3</v>
      </c>
      <c r="P81" s="25"/>
      <c r="Q81" s="25"/>
      <c r="R81" s="25"/>
      <c r="S81" s="25"/>
      <c r="T81" s="25"/>
      <c r="U81" s="25"/>
    </row>
    <row r="82" spans="1:26">
      <c r="D82" s="11"/>
      <c r="E82" s="12"/>
      <c r="F82" s="10"/>
      <c r="G82" s="10"/>
      <c r="H82" s="10"/>
      <c r="I82" s="10"/>
      <c r="J82" s="8"/>
      <c r="K82" s="8"/>
      <c r="L82" s="8"/>
      <c r="M82" s="8"/>
      <c r="N82" s="8"/>
      <c r="O82" s="8"/>
    </row>
    <row r="83" spans="1:26">
      <c r="A83" t="s">
        <v>14</v>
      </c>
      <c r="B83" s="9">
        <v>2</v>
      </c>
      <c r="C83" s="6">
        <v>1</v>
      </c>
      <c r="D83" s="11">
        <v>8.5856501206917419E-9</v>
      </c>
      <c r="E83" s="12">
        <f>0.05*D83</f>
        <v>4.2928250603458714E-10</v>
      </c>
      <c r="F83" s="10">
        <v>6.007891364600405E-3</v>
      </c>
      <c r="G83" s="10">
        <v>8.6541060669155867E-5</v>
      </c>
      <c r="H83" s="10">
        <v>3.9683307977475366E-2</v>
      </c>
      <c r="I83" s="10">
        <v>3.9055029902807642E-4</v>
      </c>
      <c r="J83" s="8">
        <v>0.20028806744204813</v>
      </c>
      <c r="K83" s="8">
        <v>1.1164454529536568E-3</v>
      </c>
      <c r="L83" s="8">
        <v>0.20002189128577277</v>
      </c>
      <c r="M83" s="8">
        <v>6.0410233666174527E-4</v>
      </c>
      <c r="N83" s="8">
        <v>0.30661808427617804</v>
      </c>
      <c r="O83" s="8">
        <v>1.5107048786676019E-3</v>
      </c>
    </row>
    <row r="84" spans="1:26">
      <c r="A84" t="s">
        <v>14</v>
      </c>
      <c r="B84" s="9">
        <v>2</v>
      </c>
      <c r="C84" s="6">
        <v>2</v>
      </c>
      <c r="D84" s="11">
        <v>1.0239451883127903E-8</v>
      </c>
      <c r="E84" s="13">
        <f>0.05*D84</f>
        <v>5.1197259415639512E-10</v>
      </c>
      <c r="F84" s="10">
        <v>5.8628902622016683E-3</v>
      </c>
      <c r="G84" s="10">
        <v>7.9810644785813239E-5</v>
      </c>
      <c r="H84" s="10">
        <v>3.8908160477241285E-2</v>
      </c>
      <c r="I84" s="10">
        <v>4.0288846756710771E-4</v>
      </c>
      <c r="J84" s="8">
        <v>0.20046939046550283</v>
      </c>
      <c r="K84" s="8">
        <v>1.1735761909062287E-3</v>
      </c>
      <c r="L84" s="8">
        <v>0.20123578748472556</v>
      </c>
      <c r="M84" s="8">
        <v>5.8929691417528441E-4</v>
      </c>
      <c r="N84" s="8">
        <v>0.3122823930475262</v>
      </c>
      <c r="O84" s="8">
        <v>1.5154652550040315E-3</v>
      </c>
    </row>
    <row r="85" spans="1:26" s="1" customFormat="1">
      <c r="A85" s="1" t="s">
        <v>12</v>
      </c>
      <c r="B85" s="25"/>
      <c r="C85" s="25"/>
      <c r="D85" s="31">
        <v>1.8825102003819646E-8</v>
      </c>
      <c r="E85" s="32">
        <v>6.6813127988035718E-10</v>
      </c>
      <c r="F85" s="30">
        <v>5.9290215762342587E-3</v>
      </c>
      <c r="G85" s="30">
        <v>5.8726515766119361E-5</v>
      </c>
      <c r="H85" s="30">
        <v>3.9261685532648062E-2</v>
      </c>
      <c r="I85" s="30">
        <v>2.827269665039208E-4</v>
      </c>
      <c r="J85" s="26">
        <v>0.20038669364729211</v>
      </c>
      <c r="K85" s="26">
        <v>8.1654891721286724E-4</v>
      </c>
      <c r="L85" s="26">
        <v>0.2006821603094289</v>
      </c>
      <c r="M85" s="26">
        <v>4.2320690585658253E-4</v>
      </c>
      <c r="N85" s="26">
        <v>0.30969904591471953</v>
      </c>
      <c r="O85" s="26">
        <v>1.0789141255287673E-3</v>
      </c>
      <c r="P85" s="25"/>
      <c r="Q85" s="25"/>
      <c r="R85" s="25"/>
      <c r="S85" s="25"/>
      <c r="T85" s="25"/>
      <c r="U85" s="25"/>
    </row>
    <row r="88" spans="1:26" s="3" customFormat="1" ht="18">
      <c r="A88" s="3" t="s">
        <v>3</v>
      </c>
      <c r="B88" s="5" t="s">
        <v>6</v>
      </c>
      <c r="C88" s="5" t="s">
        <v>4</v>
      </c>
      <c r="D88" s="5" t="s">
        <v>29</v>
      </c>
      <c r="E88" s="5" t="s">
        <v>5</v>
      </c>
      <c r="F88" s="5" t="s">
        <v>30</v>
      </c>
      <c r="G88" s="5" t="s">
        <v>5</v>
      </c>
      <c r="H88" s="5" t="s">
        <v>31</v>
      </c>
      <c r="I88" s="5" t="s">
        <v>5</v>
      </c>
      <c r="J88" s="5" t="s">
        <v>32</v>
      </c>
      <c r="K88" s="5" t="s">
        <v>5</v>
      </c>
      <c r="L88" s="5" t="s">
        <v>33</v>
      </c>
      <c r="M88" s="5" t="s">
        <v>5</v>
      </c>
      <c r="N88" s="5" t="s">
        <v>34</v>
      </c>
      <c r="O88" s="5" t="s">
        <v>5</v>
      </c>
      <c r="P88" s="5" t="s">
        <v>35</v>
      </c>
      <c r="Q88" s="5" t="s">
        <v>5</v>
      </c>
      <c r="R88" s="5" t="s">
        <v>36</v>
      </c>
      <c r="S88" s="5" t="s">
        <v>5</v>
      </c>
      <c r="T88" s="5" t="s">
        <v>37</v>
      </c>
      <c r="U88" s="5" t="s">
        <v>5</v>
      </c>
    </row>
    <row r="90" spans="1:26" s="16" customFormat="1">
      <c r="A90" s="14" t="s">
        <v>1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1:26">
      <c r="A91" t="s">
        <v>2</v>
      </c>
      <c r="B91" s="6">
        <v>4.5</v>
      </c>
      <c r="C91" s="6">
        <v>1</v>
      </c>
      <c r="D91" s="11">
        <v>4.5740825077409788E-10</v>
      </c>
      <c r="E91" s="12">
        <f>0.05*D91</f>
        <v>2.2870412538704896E-11</v>
      </c>
      <c r="F91" s="8">
        <v>2.7853565009734009E-2</v>
      </c>
      <c r="G91" s="8">
        <v>1.6103486915198882E-3</v>
      </c>
      <c r="H91" s="8">
        <v>2.4229141695037374E-2</v>
      </c>
      <c r="I91" s="8">
        <v>1.0520574019021976E-3</v>
      </c>
      <c r="J91" s="8">
        <v>0.49748036625636033</v>
      </c>
      <c r="K91" s="8">
        <v>7.3484416425431054E-3</v>
      </c>
      <c r="L91" s="7">
        <v>6.4689836004328027</v>
      </c>
      <c r="M91" s="7">
        <v>4.0410979948688704E-2</v>
      </c>
      <c r="N91" s="7">
        <v>5.0885532161510429</v>
      </c>
      <c r="O91" s="7">
        <v>2.8742581313521757E-2</v>
      </c>
      <c r="P91" s="7">
        <v>6.2200974739560415</v>
      </c>
      <c r="Q91" s="7">
        <v>4.3531921748699458E-2</v>
      </c>
      <c r="R91" s="7">
        <v>2.3591516032342166</v>
      </c>
      <c r="S91" s="7">
        <v>2.4564632485264359E-2</v>
      </c>
      <c r="T91" s="7">
        <v>1.981837657230084</v>
      </c>
      <c r="U91" s="7">
        <v>2.7835520393717242E-2</v>
      </c>
      <c r="W91" s="4"/>
      <c r="X91" s="4"/>
      <c r="Y91" s="2"/>
      <c r="Z91" s="2"/>
    </row>
    <row r="92" spans="1:26">
      <c r="A92" t="s">
        <v>2</v>
      </c>
      <c r="B92" s="6">
        <v>4.5</v>
      </c>
      <c r="C92" s="6">
        <v>2</v>
      </c>
      <c r="D92" s="11">
        <v>2.0886298998298622E-9</v>
      </c>
      <c r="E92" s="12">
        <f>0.05*D92</f>
        <v>1.0443149499149312E-10</v>
      </c>
      <c r="F92" s="8">
        <v>2.8338620232323666E-2</v>
      </c>
      <c r="G92" s="8">
        <v>1.608552446442786E-3</v>
      </c>
      <c r="H92" s="8">
        <v>2.4904152109087533E-2</v>
      </c>
      <c r="I92" s="8">
        <v>1.0487587852961607E-3</v>
      </c>
      <c r="J92" s="8">
        <v>0.50628570067825651</v>
      </c>
      <c r="K92" s="8">
        <v>7.2443701301890661E-3</v>
      </c>
      <c r="L92" s="7">
        <v>6.3921532307554125</v>
      </c>
      <c r="M92" s="7">
        <v>3.8080701055645781E-2</v>
      </c>
      <c r="N92" s="7">
        <v>5.0578697539704605</v>
      </c>
      <c r="O92" s="7">
        <v>2.731469346862506E-2</v>
      </c>
      <c r="P92" s="7">
        <v>6.1810494696943294</v>
      </c>
      <c r="Q92" s="7">
        <v>4.0246374871069919E-2</v>
      </c>
      <c r="R92" s="7">
        <v>2.3698388120613876</v>
      </c>
      <c r="S92" s="7">
        <v>2.4306922595293094E-2</v>
      </c>
      <c r="T92" s="7">
        <v>2.0055157152788339</v>
      </c>
      <c r="U92" s="7">
        <v>2.765183483488233E-2</v>
      </c>
      <c r="W92" s="4"/>
      <c r="X92" s="4"/>
      <c r="Y92" s="2"/>
      <c r="Z92" s="2"/>
    </row>
    <row r="93" spans="1:26" s="1" customFormat="1">
      <c r="A93" s="1" t="s">
        <v>12</v>
      </c>
      <c r="B93" s="25"/>
      <c r="C93" s="25"/>
      <c r="D93" s="31">
        <v>2.54603815060396E-9</v>
      </c>
      <c r="E93" s="34">
        <v>1.0690646807302542E-10</v>
      </c>
      <c r="F93" s="26">
        <v>2.8251477680731909E-2</v>
      </c>
      <c r="G93" s="26">
        <v>1.3509197238445066E-3</v>
      </c>
      <c r="H93" s="26">
        <v>2.4782883174970526E-2</v>
      </c>
      <c r="I93" s="26">
        <v>8.8088889312673644E-4</v>
      </c>
      <c r="J93" s="26">
        <v>0.50470377912910569</v>
      </c>
      <c r="K93" s="26">
        <v>6.0884455490191761E-3</v>
      </c>
      <c r="L93" s="27">
        <v>6.4059561837834842</v>
      </c>
      <c r="M93" s="27">
        <v>3.2081832827832231E-2</v>
      </c>
      <c r="N93" s="27">
        <v>5.0633821885584434</v>
      </c>
      <c r="O93" s="27">
        <v>2.2996987646533691E-2</v>
      </c>
      <c r="P93" s="27">
        <v>6.1880646353238529</v>
      </c>
      <c r="Q93" s="27">
        <v>3.393199111720957E-2</v>
      </c>
      <c r="R93" s="27">
        <v>2.3679188025383042</v>
      </c>
      <c r="S93" s="27">
        <v>2.0422892427818702E-2</v>
      </c>
      <c r="T93" s="27">
        <v>2.0012618359285828</v>
      </c>
      <c r="U93" s="27">
        <v>2.3230039925425435E-2</v>
      </c>
      <c r="W93" s="28"/>
      <c r="X93" s="28"/>
      <c r="Y93" s="29"/>
      <c r="Z93" s="29"/>
    </row>
    <row r="94" spans="1:26">
      <c r="A94" s="1"/>
      <c r="D94" s="11"/>
      <c r="E94" s="12"/>
      <c r="F94" s="8"/>
      <c r="G94" s="8"/>
      <c r="H94" s="8"/>
      <c r="I94" s="8"/>
      <c r="J94" s="8"/>
      <c r="K94" s="8"/>
      <c r="L94" s="7"/>
      <c r="M94" s="7"/>
      <c r="N94" s="7"/>
      <c r="O94" s="7"/>
      <c r="P94" s="7"/>
      <c r="Q94" s="7"/>
      <c r="R94" s="7"/>
      <c r="S94" s="7"/>
      <c r="T94" s="7"/>
      <c r="U94" s="7"/>
      <c r="W94" s="4"/>
      <c r="X94" s="4"/>
      <c r="Y94" s="2"/>
      <c r="Z94" s="2"/>
    </row>
    <row r="95" spans="1:26">
      <c r="A95" t="s">
        <v>7</v>
      </c>
      <c r="B95" s="6">
        <v>3.3</v>
      </c>
      <c r="C95" s="6">
        <v>1</v>
      </c>
      <c r="D95" s="11">
        <v>6.6424642983102528E-10</v>
      </c>
      <c r="E95" s="12">
        <f>0.05*D95</f>
        <v>3.3212321491551268E-11</v>
      </c>
      <c r="F95" s="8">
        <v>2.6427580667176449E-2</v>
      </c>
      <c r="G95" s="8">
        <v>1.50130324974307E-3</v>
      </c>
      <c r="H95" s="8">
        <v>2.3083057393127496E-2</v>
      </c>
      <c r="I95" s="8">
        <v>9.7393018792441173E-4</v>
      </c>
      <c r="J95" s="8">
        <v>0.49436051949431586</v>
      </c>
      <c r="K95" s="8">
        <v>7.1901658467349895E-3</v>
      </c>
      <c r="L95" s="7">
        <v>6.4429956724390145</v>
      </c>
      <c r="M95" s="7">
        <v>4.2244373599905523E-2</v>
      </c>
      <c r="N95" s="7">
        <v>5.1101423807400561</v>
      </c>
      <c r="O95" s="7">
        <v>3.1016872597389462E-2</v>
      </c>
      <c r="P95" s="7">
        <v>6.2986507687689928</v>
      </c>
      <c r="Q95" s="7">
        <v>4.2464760102219168E-2</v>
      </c>
      <c r="R95" s="7">
        <v>2.4245807821402336</v>
      </c>
      <c r="S95" s="7">
        <v>2.5135460430535016E-2</v>
      </c>
      <c r="T95" s="7">
        <v>2.0622149590064849</v>
      </c>
      <c r="U95" s="7">
        <v>2.9544949616360814E-2</v>
      </c>
      <c r="W95" s="4"/>
      <c r="X95" s="4"/>
      <c r="Y95" s="2"/>
      <c r="Z95" s="2"/>
    </row>
    <row r="96" spans="1:26">
      <c r="A96" t="s">
        <v>7</v>
      </c>
      <c r="B96" s="6">
        <v>3.3</v>
      </c>
      <c r="C96" s="6">
        <v>2</v>
      </c>
      <c r="D96" s="11">
        <v>1.7555249916750238E-9</v>
      </c>
      <c r="E96" s="13">
        <f>0.05*D96</f>
        <v>8.77762495837512E-11</v>
      </c>
      <c r="F96" s="8">
        <v>2.8632519805792744E-2</v>
      </c>
      <c r="G96" s="8">
        <v>1.6336735408323953E-3</v>
      </c>
      <c r="H96" s="8">
        <v>2.4919551967293362E-2</v>
      </c>
      <c r="I96" s="8">
        <v>1.0408861137396396E-3</v>
      </c>
      <c r="J96" s="8">
        <v>0.5082615956693386</v>
      </c>
      <c r="K96" s="8">
        <v>7.2686170031923993E-3</v>
      </c>
      <c r="L96" s="7">
        <v>6.3921855577158464</v>
      </c>
      <c r="M96" s="7">
        <v>3.8157960815521447E-2</v>
      </c>
      <c r="N96" s="7">
        <v>5.0557115306774012</v>
      </c>
      <c r="O96" s="7">
        <v>2.6500096946525328E-2</v>
      </c>
      <c r="P96" s="7">
        <v>6.192796182759353</v>
      </c>
      <c r="Q96" s="7">
        <v>4.0239501535924829E-2</v>
      </c>
      <c r="R96" s="7">
        <v>2.3719525403251778</v>
      </c>
      <c r="S96" s="7">
        <v>2.4119248161343192E-2</v>
      </c>
      <c r="T96" s="7">
        <v>2.0145880533362055</v>
      </c>
      <c r="U96" s="7">
        <v>2.7749305042063865E-2</v>
      </c>
      <c r="W96" s="4"/>
      <c r="X96" s="4"/>
      <c r="Y96" s="2"/>
      <c r="Z96" s="2"/>
    </row>
    <row r="97" spans="1:26" s="1" customFormat="1">
      <c r="A97" s="1" t="s">
        <v>12</v>
      </c>
      <c r="B97" s="25"/>
      <c r="C97" s="25"/>
      <c r="D97" s="31">
        <v>2.4197714215060493E-9</v>
      </c>
      <c r="E97" s="32">
        <v>9.3849498079889283E-11</v>
      </c>
      <c r="F97" s="26">
        <v>2.8027246539977825E-2</v>
      </c>
      <c r="G97" s="26">
        <v>1.2552077771013125E-3</v>
      </c>
      <c r="H97" s="26">
        <v>2.441541965402946E-2</v>
      </c>
      <c r="I97" s="26">
        <v>8.0150122153774001E-4</v>
      </c>
      <c r="J97" s="26">
        <v>0.50444564010510551</v>
      </c>
      <c r="K97" s="26">
        <v>5.6340027100953505E-3</v>
      </c>
      <c r="L97" s="27">
        <v>6.4061333368342401</v>
      </c>
      <c r="M97" s="27">
        <v>3.0022555160904157E-2</v>
      </c>
      <c r="N97" s="27">
        <v>5.0706532303377276</v>
      </c>
      <c r="O97" s="27">
        <v>2.104058581083855E-2</v>
      </c>
      <c r="P97" s="27">
        <v>6.2218541054264369</v>
      </c>
      <c r="Q97" s="27">
        <v>3.1470027620581459E-2</v>
      </c>
      <c r="R97" s="27">
        <v>2.3863994097374035</v>
      </c>
      <c r="S97" s="27">
        <v>1.8824159340261683E-2</v>
      </c>
      <c r="T97" s="27">
        <v>2.0276620163453609</v>
      </c>
      <c r="U97" s="27">
        <v>2.1714525134303986E-2</v>
      </c>
      <c r="W97" s="28"/>
      <c r="X97" s="28"/>
      <c r="Y97" s="29"/>
      <c r="Z97" s="29"/>
    </row>
    <row r="98" spans="1:26">
      <c r="D98" s="11"/>
      <c r="E98" s="12"/>
      <c r="F98" s="8"/>
      <c r="G98" s="8"/>
      <c r="H98" s="8"/>
      <c r="I98" s="8"/>
      <c r="J98" s="8"/>
      <c r="K98" s="8"/>
      <c r="L98" s="7"/>
      <c r="M98" s="7"/>
      <c r="N98" s="7"/>
      <c r="O98" s="7"/>
      <c r="P98" s="7"/>
      <c r="Q98" s="7"/>
      <c r="R98" s="7"/>
      <c r="S98" s="7"/>
      <c r="T98" s="7"/>
      <c r="U98" s="7"/>
      <c r="W98" s="4"/>
      <c r="X98" s="4"/>
      <c r="Y98" s="2"/>
      <c r="Z98" s="2"/>
    </row>
    <row r="99" spans="1:26">
      <c r="A99" t="s">
        <v>8</v>
      </c>
      <c r="B99" s="6">
        <v>0.9</v>
      </c>
      <c r="C99" s="6">
        <v>1</v>
      </c>
      <c r="D99" s="11">
        <v>6.6702015151438157E-10</v>
      </c>
      <c r="E99" s="12">
        <f>0.05*D99</f>
        <v>3.3351007575719082E-11</v>
      </c>
      <c r="F99" s="8">
        <v>2.7379453457932475E-2</v>
      </c>
      <c r="G99" s="8">
        <v>1.6114033859113259E-3</v>
      </c>
      <c r="H99" s="8">
        <v>2.4369319947621454E-2</v>
      </c>
      <c r="I99" s="8">
        <v>1.1269951109101411E-3</v>
      </c>
      <c r="J99" s="8">
        <v>0.49881294224384332</v>
      </c>
      <c r="K99" s="8">
        <v>8.1286172549139696E-3</v>
      </c>
      <c r="L99" s="7">
        <v>6.4573916384952534</v>
      </c>
      <c r="M99" s="7">
        <v>4.6719600053668021E-2</v>
      </c>
      <c r="N99" s="7">
        <v>5.0442081320225673</v>
      </c>
      <c r="O99" s="7">
        <v>3.597675725833617E-2</v>
      </c>
      <c r="P99" s="7">
        <v>6.2408558686481106</v>
      </c>
      <c r="Q99" s="7">
        <v>5.1248087746117978E-2</v>
      </c>
      <c r="R99" s="7">
        <v>2.3546791140764705</v>
      </c>
      <c r="S99" s="7">
        <v>2.6203153825743609E-2</v>
      </c>
      <c r="T99" s="7">
        <v>1.9748367061583296</v>
      </c>
      <c r="U99" s="7">
        <v>3.0547160517878917E-2</v>
      </c>
      <c r="W99" s="4"/>
      <c r="X99" s="4"/>
      <c r="Y99" s="2"/>
      <c r="Z99" s="2"/>
    </row>
    <row r="100" spans="1:26">
      <c r="A100" t="s">
        <v>8</v>
      </c>
      <c r="B100" s="6">
        <v>0.9</v>
      </c>
      <c r="C100" s="6">
        <v>2</v>
      </c>
      <c r="D100" s="11">
        <v>1.9063849928459326E-9</v>
      </c>
      <c r="E100" s="13">
        <f>0.05*D100</f>
        <v>9.5319249642296633E-11</v>
      </c>
      <c r="F100" s="8">
        <v>2.8453155395200547E-2</v>
      </c>
      <c r="G100" s="8">
        <v>1.6155058848108289E-3</v>
      </c>
      <c r="H100" s="8">
        <v>2.5322836074367704E-2</v>
      </c>
      <c r="I100" s="8">
        <v>1.0742761234984082E-3</v>
      </c>
      <c r="J100" s="8">
        <v>0.50719215728120348</v>
      </c>
      <c r="K100" s="8">
        <v>7.2898284139781512E-3</v>
      </c>
      <c r="L100" s="7">
        <v>6.3609036186099734</v>
      </c>
      <c r="M100" s="7">
        <v>3.9336178771472219E-2</v>
      </c>
      <c r="N100" s="7">
        <v>5.0663096060598143</v>
      </c>
      <c r="O100" s="7">
        <v>2.8814285602802393E-2</v>
      </c>
      <c r="P100" s="7">
        <v>6.1900317171809371</v>
      </c>
      <c r="Q100" s="7">
        <v>4.1419418966473505E-2</v>
      </c>
      <c r="R100" s="7">
        <v>2.3740400268035895</v>
      </c>
      <c r="S100" s="7">
        <v>2.4135742787374275E-2</v>
      </c>
      <c r="T100" s="7">
        <v>2.0269275858100313</v>
      </c>
      <c r="U100" s="7">
        <v>2.8944806277363278E-2</v>
      </c>
      <c r="W100" s="4"/>
      <c r="X100" s="4"/>
      <c r="Y100" s="2"/>
      <c r="Z100" s="2"/>
    </row>
    <row r="101" spans="1:26" s="1" customFormat="1">
      <c r="A101" s="1" t="s">
        <v>12</v>
      </c>
      <c r="B101" s="25"/>
      <c r="C101" s="25"/>
      <c r="D101" s="31">
        <v>2.5734051443603142E-9</v>
      </c>
      <c r="E101" s="34">
        <v>1.009853903229875E-10</v>
      </c>
      <c r="F101" s="26">
        <v>2.8174854549161063E-2</v>
      </c>
      <c r="G101" s="26">
        <v>1.2676444953710216E-3</v>
      </c>
      <c r="H101" s="26">
        <v>2.5075687088625006E-2</v>
      </c>
      <c r="I101" s="26">
        <v>8.4784321152095367E-4</v>
      </c>
      <c r="J101" s="26">
        <v>0.50502028578400049</v>
      </c>
      <c r="K101" s="26">
        <v>5.7978904657941237E-3</v>
      </c>
      <c r="L101" s="27">
        <v>6.3859130710796892</v>
      </c>
      <c r="M101" s="27">
        <v>3.1583510916504146E-2</v>
      </c>
      <c r="N101" s="27">
        <v>5.0605809594868782</v>
      </c>
      <c r="O101" s="27">
        <v>2.3295621099959515E-2</v>
      </c>
      <c r="P101" s="27">
        <v>6.2032052096201342</v>
      </c>
      <c r="Q101" s="27">
        <v>3.3442609820689966E-2</v>
      </c>
      <c r="R101" s="27">
        <v>2.3690217268406002</v>
      </c>
      <c r="S101" s="27">
        <v>1.9128132640507497E-2</v>
      </c>
      <c r="T101" s="27">
        <v>2.0134257606061987</v>
      </c>
      <c r="U101" s="27">
        <v>2.2868467871744146E-2</v>
      </c>
      <c r="W101" s="28"/>
      <c r="X101" s="28"/>
      <c r="Y101" s="29"/>
      <c r="Z101" s="29"/>
    </row>
    <row r="102" spans="1:26">
      <c r="A102" s="1"/>
      <c r="D102" s="11"/>
      <c r="E102" s="12"/>
      <c r="F102" s="8"/>
      <c r="G102" s="8"/>
      <c r="H102" s="8"/>
      <c r="I102" s="8"/>
      <c r="J102" s="8"/>
      <c r="K102" s="8"/>
      <c r="L102" s="7"/>
      <c r="M102" s="7"/>
      <c r="N102" s="7"/>
      <c r="O102" s="7"/>
      <c r="P102" s="7"/>
      <c r="Q102" s="7"/>
      <c r="R102" s="7"/>
      <c r="S102" s="7"/>
      <c r="T102" s="7"/>
      <c r="U102" s="7"/>
      <c r="W102" s="4"/>
      <c r="X102" s="4"/>
      <c r="Y102" s="2"/>
      <c r="Z102" s="2"/>
    </row>
    <row r="103" spans="1:26">
      <c r="A103" t="s">
        <v>15</v>
      </c>
      <c r="B103" s="6">
        <v>3.8</v>
      </c>
      <c r="C103" s="6">
        <v>1</v>
      </c>
      <c r="D103" s="11">
        <v>5.0879649572834384E-10</v>
      </c>
      <c r="E103" s="12">
        <f>0.05*D103</f>
        <v>2.5439824786417194E-11</v>
      </c>
      <c r="F103" s="8">
        <v>2.6022222604406883E-2</v>
      </c>
      <c r="G103" s="8">
        <v>1.4852865911741976E-3</v>
      </c>
      <c r="H103" s="8">
        <v>2.3584922365677656E-2</v>
      </c>
      <c r="I103" s="8">
        <v>9.977538629939507E-4</v>
      </c>
      <c r="J103" s="8">
        <v>0.48502345132026425</v>
      </c>
      <c r="K103" s="8">
        <v>7.231325600031686E-3</v>
      </c>
      <c r="L103" s="7">
        <v>6.4714571058365591</v>
      </c>
      <c r="M103" s="7">
        <v>3.9010617661507228E-2</v>
      </c>
      <c r="N103" s="7">
        <v>5.1384532301742105</v>
      </c>
      <c r="O103" s="7">
        <v>3.1170426785143056E-2</v>
      </c>
      <c r="P103" s="7">
        <v>6.4265983810569258</v>
      </c>
      <c r="Q103" s="7">
        <v>4.6429499369260482E-2</v>
      </c>
      <c r="R103" s="7">
        <v>2.4712158447727397</v>
      </c>
      <c r="S103" s="7">
        <v>2.5986796566694639E-2</v>
      </c>
      <c r="T103" s="7">
        <v>2.0996458330936445</v>
      </c>
      <c r="U103" s="7">
        <v>3.0855761459252427E-2</v>
      </c>
      <c r="W103" s="4"/>
      <c r="X103" s="4"/>
      <c r="Y103" s="2"/>
      <c r="Z103" s="2"/>
    </row>
    <row r="104" spans="1:26">
      <c r="A104" t="s">
        <v>15</v>
      </c>
      <c r="B104" s="6">
        <v>3.8</v>
      </c>
      <c r="C104" s="6">
        <v>2</v>
      </c>
      <c r="D104" s="11">
        <v>1.5591360924146628E-9</v>
      </c>
      <c r="E104" s="13">
        <f>0.05*D104</f>
        <v>7.7956804620733145E-11</v>
      </c>
      <c r="F104" s="8">
        <v>2.775236957221483E-2</v>
      </c>
      <c r="G104" s="8">
        <v>1.5774313495513449E-3</v>
      </c>
      <c r="H104" s="8">
        <v>2.4637964720825984E-2</v>
      </c>
      <c r="I104" s="8">
        <v>1.0422905021411058E-3</v>
      </c>
      <c r="J104" s="8">
        <v>0.50596821999889896</v>
      </c>
      <c r="K104" s="8">
        <v>7.2350996462984679E-3</v>
      </c>
      <c r="L104" s="7">
        <v>6.3815680897181384</v>
      </c>
      <c r="M104" s="7">
        <v>3.8264962163957007E-2</v>
      </c>
      <c r="N104" s="7">
        <v>5.0509285459521935</v>
      </c>
      <c r="O104" s="7">
        <v>2.6952398969057611E-2</v>
      </c>
      <c r="P104" s="7">
        <v>6.1929439484515543</v>
      </c>
      <c r="Q104" s="7">
        <v>4.0383897423169821E-2</v>
      </c>
      <c r="R104" s="7">
        <v>2.3738538625645877</v>
      </c>
      <c r="S104" s="7">
        <v>2.399177824234568E-2</v>
      </c>
      <c r="T104" s="7">
        <v>2.0247003125332954</v>
      </c>
      <c r="U104" s="7">
        <v>2.780080626086933E-2</v>
      </c>
      <c r="W104" s="4"/>
      <c r="X104" s="4"/>
      <c r="Y104" s="2"/>
      <c r="Z104" s="2"/>
    </row>
    <row r="105" spans="1:26" s="1" customFormat="1">
      <c r="A105" s="1" t="s">
        <v>12</v>
      </c>
      <c r="B105" s="25"/>
      <c r="C105" s="25"/>
      <c r="D105" s="31">
        <v>2.0679325881430069E-9</v>
      </c>
      <c r="E105" s="32">
        <v>8.2002732099843894E-11</v>
      </c>
      <c r="F105" s="26">
        <v>2.7326682236291464E-2</v>
      </c>
      <c r="G105" s="26">
        <v>1.2444037638657773E-3</v>
      </c>
      <c r="H105" s="26">
        <v>2.4378872977108106E-2</v>
      </c>
      <c r="I105" s="26">
        <v>8.2341146427608526E-4</v>
      </c>
      <c r="J105" s="26">
        <v>0.5008149451926347</v>
      </c>
      <c r="K105" s="26">
        <v>5.7443638067283904E-3</v>
      </c>
      <c r="L105" s="27">
        <v>6.4036844859042388</v>
      </c>
      <c r="M105" s="27">
        <v>3.0427791170504842E-2</v>
      </c>
      <c r="N105" s="27">
        <v>5.0724632192182506</v>
      </c>
      <c r="O105" s="27">
        <v>2.1750353130521562E-2</v>
      </c>
      <c r="P105" s="27">
        <v>6.2504325519015165</v>
      </c>
      <c r="Q105" s="27">
        <v>3.266435009387008E-2</v>
      </c>
      <c r="R105" s="27">
        <v>2.3978089158621216</v>
      </c>
      <c r="S105" s="27">
        <v>1.9228030355741464E-2</v>
      </c>
      <c r="T105" s="27">
        <v>2.0431399940056418</v>
      </c>
      <c r="U105" s="27">
        <v>2.2314817982440026E-2</v>
      </c>
      <c r="W105" s="28"/>
      <c r="X105" s="28"/>
      <c r="Y105" s="29"/>
      <c r="Z105" s="29"/>
    </row>
    <row r="106" spans="1:26">
      <c r="A106" s="1"/>
      <c r="D106" s="11"/>
      <c r="E106" s="12"/>
      <c r="F106" s="8"/>
      <c r="G106" s="8"/>
      <c r="H106" s="8"/>
      <c r="I106" s="8"/>
      <c r="J106" s="8"/>
      <c r="K106" s="8"/>
      <c r="L106" s="7"/>
      <c r="M106" s="7"/>
      <c r="N106" s="7"/>
      <c r="O106" s="7"/>
      <c r="P106" s="7"/>
      <c r="Q106" s="7"/>
      <c r="R106" s="7"/>
      <c r="S106" s="7"/>
      <c r="T106" s="7"/>
      <c r="U106" s="7"/>
      <c r="W106" s="4"/>
      <c r="X106" s="4"/>
      <c r="Y106" s="2"/>
      <c r="Z106" s="2"/>
    </row>
    <row r="107" spans="1:26" s="16" customFormat="1">
      <c r="A107" s="14" t="s">
        <v>9</v>
      </c>
      <c r="B107" s="15"/>
      <c r="C107" s="15"/>
      <c r="D107" s="17"/>
      <c r="E107" s="18"/>
      <c r="F107" s="19"/>
      <c r="G107" s="19"/>
      <c r="H107" s="19"/>
      <c r="I107" s="19"/>
      <c r="J107" s="19"/>
      <c r="K107" s="19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W107" s="23"/>
      <c r="X107" s="23"/>
      <c r="Y107" s="24"/>
      <c r="Z107" s="24"/>
    </row>
    <row r="108" spans="1:26">
      <c r="A108" t="s">
        <v>10</v>
      </c>
      <c r="B108" s="6">
        <v>2.2999999999999998</v>
      </c>
      <c r="C108" s="6">
        <v>1</v>
      </c>
      <c r="D108" s="11">
        <v>8.0568475465432757E-10</v>
      </c>
      <c r="E108" s="12">
        <f>0.05*D108</f>
        <v>4.0284237732716378E-11</v>
      </c>
      <c r="F108" s="8">
        <v>2.7142189360354479E-2</v>
      </c>
      <c r="G108" s="8">
        <v>1.5506721129382923E-3</v>
      </c>
      <c r="H108" s="8">
        <v>2.3680761459777207E-2</v>
      </c>
      <c r="I108" s="8">
        <v>1.0152061968892085E-3</v>
      </c>
      <c r="J108" s="8">
        <v>0.49737934170792308</v>
      </c>
      <c r="K108" s="8">
        <v>7.1808763319607186E-3</v>
      </c>
      <c r="L108" s="7">
        <v>6.4158540308296956</v>
      </c>
      <c r="M108" s="7">
        <v>4.0492995231314208E-2</v>
      </c>
      <c r="N108" s="7">
        <v>5.1086296539982081</v>
      </c>
      <c r="O108" s="7">
        <v>2.9267184757153838E-2</v>
      </c>
      <c r="P108" s="7">
        <v>6.2793756138310455</v>
      </c>
      <c r="Q108" s="7">
        <v>4.6766347527011191E-2</v>
      </c>
      <c r="R108" s="7">
        <v>2.4118784821852048</v>
      </c>
      <c r="S108" s="7">
        <v>2.6699797687101654E-2</v>
      </c>
      <c r="T108" s="7">
        <v>2.0374064223347368</v>
      </c>
      <c r="U108" s="7">
        <v>2.8909571964583547E-2</v>
      </c>
      <c r="W108" s="4"/>
      <c r="X108" s="4"/>
      <c r="Y108" s="2"/>
      <c r="Z108" s="2"/>
    </row>
    <row r="109" spans="1:26">
      <c r="A109" t="s">
        <v>10</v>
      </c>
      <c r="B109" s="6">
        <v>2.2999999999999998</v>
      </c>
      <c r="C109" s="6">
        <v>2</v>
      </c>
      <c r="D109" s="11">
        <v>2.0484372849687613E-9</v>
      </c>
      <c r="E109" s="12">
        <f>0.05*D109</f>
        <v>1.0242186424843807E-10</v>
      </c>
      <c r="F109" s="8">
        <v>2.8028015138311345E-2</v>
      </c>
      <c r="G109" s="8">
        <v>1.5875170585313084E-3</v>
      </c>
      <c r="H109" s="8">
        <v>2.4849102121618168E-2</v>
      </c>
      <c r="I109" s="8">
        <v>1.0509988099923846E-3</v>
      </c>
      <c r="J109" s="8">
        <v>0.50642507083168531</v>
      </c>
      <c r="K109" s="8">
        <v>7.2879324615711515E-3</v>
      </c>
      <c r="L109" s="7">
        <v>6.3971240236621041</v>
      </c>
      <c r="M109" s="7">
        <v>3.8504780318860295E-2</v>
      </c>
      <c r="N109" s="7">
        <v>5.057254475731197</v>
      </c>
      <c r="O109" s="7">
        <v>2.7218415902911176E-2</v>
      </c>
      <c r="P109" s="7">
        <v>6.1850072924023056</v>
      </c>
      <c r="Q109" s="7">
        <v>4.1642604027772492E-2</v>
      </c>
      <c r="R109" s="7">
        <v>2.370757537188247</v>
      </c>
      <c r="S109" s="7">
        <v>2.4231062441962124E-2</v>
      </c>
      <c r="T109" s="7">
        <v>2.0109041297196599</v>
      </c>
      <c r="U109" s="7">
        <v>2.783927704159251E-2</v>
      </c>
      <c r="W109" s="4"/>
      <c r="X109" s="4"/>
      <c r="Y109" s="2"/>
      <c r="Z109" s="2"/>
    </row>
    <row r="110" spans="1:26" s="1" customFormat="1">
      <c r="A110" s="1" t="s">
        <v>12</v>
      </c>
      <c r="B110" s="25"/>
      <c r="C110" s="25"/>
      <c r="D110" s="31">
        <v>2.854122039623089E-9</v>
      </c>
      <c r="E110" s="34">
        <v>1.1005933893055821E-10</v>
      </c>
      <c r="F110" s="26">
        <v>2.7777957041750796E-2</v>
      </c>
      <c r="G110" s="26">
        <v>1.2206394100857626E-3</v>
      </c>
      <c r="H110" s="26">
        <v>2.4519293428640093E-2</v>
      </c>
      <c r="I110" s="26">
        <v>8.0709276319397506E-4</v>
      </c>
      <c r="J110" s="26">
        <v>0.50387156893212726</v>
      </c>
      <c r="K110" s="26">
        <v>5.6111835416824676E-3</v>
      </c>
      <c r="L110" s="27">
        <v>6.4024112822375949</v>
      </c>
      <c r="M110" s="27">
        <v>2.9907267096076377E-2</v>
      </c>
      <c r="N110" s="27">
        <v>5.0717570783959545</v>
      </c>
      <c r="O110" s="27">
        <v>2.122296275954277E-2</v>
      </c>
      <c r="P110" s="27">
        <v>6.2116463487712812</v>
      </c>
      <c r="Q110" s="27">
        <v>3.2701157704315857E-2</v>
      </c>
      <c r="R110" s="27">
        <v>2.3823654915858112</v>
      </c>
      <c r="S110" s="27">
        <v>1.8963071841201787E-2</v>
      </c>
      <c r="T110" s="27">
        <v>2.0183854121690166</v>
      </c>
      <c r="U110" s="27">
        <v>2.158626524963729E-2</v>
      </c>
      <c r="W110" s="28"/>
      <c r="X110" s="28"/>
      <c r="Y110" s="29"/>
      <c r="Z110" s="29"/>
    </row>
    <row r="111" spans="1:26">
      <c r="D111" s="11"/>
      <c r="E111" s="12"/>
      <c r="F111" s="8"/>
      <c r="G111" s="8"/>
      <c r="H111" s="8"/>
      <c r="I111" s="8"/>
      <c r="J111" s="8"/>
      <c r="K111" s="8"/>
      <c r="L111" s="7"/>
      <c r="M111" s="7"/>
      <c r="N111" s="7"/>
      <c r="O111" s="7"/>
      <c r="P111" s="7"/>
      <c r="Q111" s="7"/>
      <c r="R111" s="7"/>
      <c r="S111" s="7"/>
      <c r="T111" s="7"/>
      <c r="U111" s="7"/>
      <c r="W111" s="4"/>
      <c r="X111" s="4"/>
      <c r="Y111" s="2"/>
      <c r="Z111" s="2"/>
    </row>
    <row r="112" spans="1:26">
      <c r="A112" t="s">
        <v>11</v>
      </c>
      <c r="B112" s="6">
        <v>2.5</v>
      </c>
      <c r="C112" s="6">
        <v>1</v>
      </c>
      <c r="D112" s="11">
        <v>4.8030593420911489E-10</v>
      </c>
      <c r="E112" s="12">
        <f>0.05*D112</f>
        <v>2.4015296710455744E-11</v>
      </c>
      <c r="F112" s="8">
        <v>2.5814628660782084E-2</v>
      </c>
      <c r="G112" s="8">
        <v>1.4850444865828546E-3</v>
      </c>
      <c r="H112" s="8">
        <v>2.4070746028148217E-2</v>
      </c>
      <c r="I112" s="8">
        <v>1.0849276903243134E-3</v>
      </c>
      <c r="J112" s="8">
        <v>0.48729828253702195</v>
      </c>
      <c r="K112" s="8">
        <v>7.2338038504294842E-3</v>
      </c>
      <c r="L112" s="7">
        <v>6.4618535341775472</v>
      </c>
      <c r="M112" s="7">
        <v>4.1637725692454275E-2</v>
      </c>
      <c r="N112" s="7">
        <v>5.1124097953062071</v>
      </c>
      <c r="O112" s="7">
        <v>3.1751072809667123E-2</v>
      </c>
      <c r="P112" s="7">
        <v>6.360481799107947</v>
      </c>
      <c r="Q112" s="7">
        <v>5.3479616904185602E-2</v>
      </c>
      <c r="R112" s="7">
        <v>2.4459240264624782</v>
      </c>
      <c r="S112" s="7">
        <v>2.7293684860587055E-2</v>
      </c>
      <c r="T112" s="7">
        <v>2.044223254887414</v>
      </c>
      <c r="U112" s="7">
        <v>3.0239227108345007E-2</v>
      </c>
      <c r="W112" s="4"/>
      <c r="X112" s="4"/>
      <c r="Y112" s="2"/>
      <c r="Z112" s="2"/>
    </row>
    <row r="113" spans="1:26">
      <c r="A113" t="s">
        <v>11</v>
      </c>
      <c r="B113" s="6">
        <v>2.5</v>
      </c>
      <c r="C113" s="6">
        <v>2</v>
      </c>
      <c r="D113" s="11">
        <v>2.2427850044437511E-9</v>
      </c>
      <c r="E113" s="12">
        <f>0.05*D113</f>
        <v>1.1213925022218756E-10</v>
      </c>
      <c r="F113" s="8">
        <v>2.8345223957292474E-2</v>
      </c>
      <c r="G113" s="8">
        <v>1.6128230330565809E-3</v>
      </c>
      <c r="H113" s="8">
        <v>2.4783146671776703E-2</v>
      </c>
      <c r="I113" s="8">
        <v>1.0499304464705247E-3</v>
      </c>
      <c r="J113" s="8">
        <v>0.5030989874732148</v>
      </c>
      <c r="K113" s="8">
        <v>7.5880380553916375E-3</v>
      </c>
      <c r="L113" s="7">
        <v>6.3709984379591127</v>
      </c>
      <c r="M113" s="7">
        <v>4.2779652926327939E-2</v>
      </c>
      <c r="N113" s="7">
        <v>5.050897041972755</v>
      </c>
      <c r="O113" s="7">
        <v>3.0395206737763348E-2</v>
      </c>
      <c r="P113" s="7">
        <v>6.1845985289739103</v>
      </c>
      <c r="Q113" s="7">
        <v>4.5610411775709174E-2</v>
      </c>
      <c r="R113" s="7">
        <v>2.3739164574243916</v>
      </c>
      <c r="S113" s="7">
        <v>2.6048490750241557E-2</v>
      </c>
      <c r="T113" s="7">
        <v>2.0110205400309771</v>
      </c>
      <c r="U113" s="7">
        <v>3.0072205289475157E-2</v>
      </c>
      <c r="W113" s="4"/>
      <c r="X113" s="4"/>
      <c r="Y113" s="2"/>
      <c r="Z113" s="2"/>
    </row>
    <row r="114" spans="1:26" s="1" customFormat="1">
      <c r="A114" s="1" t="s">
        <v>12</v>
      </c>
      <c r="B114" s="25"/>
      <c r="C114" s="25"/>
      <c r="D114" s="31">
        <v>2.7230909386528661E-9</v>
      </c>
      <c r="E114" s="34">
        <v>1.1468193369701096E-10</v>
      </c>
      <c r="F114" s="26">
        <v>2.7898870910193385E-2</v>
      </c>
      <c r="G114" s="26">
        <v>1.3541777874997024E-3</v>
      </c>
      <c r="H114" s="26">
        <v>2.465749157454428E-2</v>
      </c>
      <c r="I114" s="26">
        <v>8.8569184264393344E-4</v>
      </c>
      <c r="J114" s="26">
        <v>0.50031201762295519</v>
      </c>
      <c r="K114" s="26">
        <v>6.3806197957500671E-3</v>
      </c>
      <c r="L114" s="27">
        <v>6.3870236985361393</v>
      </c>
      <c r="M114" s="27">
        <v>3.6003433744382814E-2</v>
      </c>
      <c r="N114" s="27">
        <v>5.0617468230198082</v>
      </c>
      <c r="O114" s="27">
        <v>2.566057718417139E-2</v>
      </c>
      <c r="P114" s="27">
        <v>6.2156212822629628</v>
      </c>
      <c r="Q114" s="27">
        <v>3.8773860156894699E-2</v>
      </c>
      <c r="R114" s="27">
        <v>2.3866173416387375</v>
      </c>
      <c r="S114" s="27">
        <v>2.1999924078261127E-2</v>
      </c>
      <c r="T114" s="27">
        <v>2.0168769221117344</v>
      </c>
      <c r="U114" s="27">
        <v>2.5338069628138404E-2</v>
      </c>
      <c r="W114" s="28"/>
      <c r="X114" s="28"/>
      <c r="Y114" s="29"/>
      <c r="Z114" s="29"/>
    </row>
    <row r="115" spans="1:26">
      <c r="D115" s="11"/>
      <c r="E115" s="12"/>
      <c r="F115" s="8"/>
      <c r="G115" s="8"/>
      <c r="H115" s="8"/>
      <c r="I115" s="8"/>
      <c r="J115" s="8"/>
      <c r="K115" s="8"/>
      <c r="L115" s="7"/>
      <c r="M115" s="7"/>
      <c r="N115" s="7"/>
      <c r="O115" s="7"/>
      <c r="P115" s="7"/>
      <c r="Q115" s="7"/>
      <c r="R115" s="7"/>
      <c r="S115" s="7"/>
      <c r="T115" s="7"/>
      <c r="U115" s="7"/>
      <c r="W115" s="4"/>
      <c r="X115" s="4"/>
      <c r="Y115" s="2"/>
      <c r="Z115" s="2"/>
    </row>
    <row r="116" spans="1:26" s="16" customFormat="1">
      <c r="A116" s="14" t="s">
        <v>0</v>
      </c>
      <c r="B116" s="15"/>
      <c r="C116" s="15"/>
      <c r="D116" s="17"/>
      <c r="E116" s="18"/>
      <c r="F116" s="19"/>
      <c r="G116" s="19"/>
      <c r="H116" s="19"/>
      <c r="I116" s="19"/>
      <c r="J116" s="19"/>
      <c r="K116" s="19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W116" s="23"/>
      <c r="X116" s="23"/>
      <c r="Y116" s="24"/>
      <c r="Z116" s="24"/>
    </row>
    <row r="117" spans="1:26">
      <c r="A117" t="s">
        <v>13</v>
      </c>
      <c r="B117" s="6">
        <v>2.2000000000000002</v>
      </c>
      <c r="C117" s="6">
        <v>1</v>
      </c>
      <c r="D117" s="11">
        <v>1.4074252815303725E-9</v>
      </c>
      <c r="E117" s="13">
        <f>0.05*D117</f>
        <v>7.0371264076518631E-11</v>
      </c>
      <c r="F117" s="8">
        <v>2.8099917477642965E-2</v>
      </c>
      <c r="G117" s="8">
        <v>1.6026840547964832E-3</v>
      </c>
      <c r="H117" s="8">
        <v>2.50659764744629E-2</v>
      </c>
      <c r="I117" s="8">
        <v>1.056973067534221E-3</v>
      </c>
      <c r="J117" s="8">
        <v>0.50380302257822418</v>
      </c>
      <c r="K117" s="8">
        <v>7.3875086095926022E-3</v>
      </c>
      <c r="L117" s="7">
        <v>6.5812309665287545</v>
      </c>
      <c r="M117" s="7">
        <v>4.2681053111907973E-2</v>
      </c>
      <c r="N117" s="7">
        <v>5.0674373485161084</v>
      </c>
      <c r="O117" s="7">
        <v>3.0179673867256486E-2</v>
      </c>
      <c r="P117" s="7">
        <v>6.2092502134625596</v>
      </c>
      <c r="Q117" s="7">
        <v>4.5145432020106693E-2</v>
      </c>
      <c r="R117" s="7">
        <v>2.375309627623059</v>
      </c>
      <c r="S117" s="7">
        <v>2.6217299173852571E-2</v>
      </c>
      <c r="T117" s="7">
        <v>2.0111695534498866</v>
      </c>
      <c r="U117" s="7">
        <v>2.8629436042280052E-2</v>
      </c>
      <c r="W117" s="4"/>
      <c r="X117" s="4"/>
      <c r="Y117" s="2"/>
      <c r="Z117" s="2"/>
    </row>
    <row r="118" spans="1:26">
      <c r="A118" t="s">
        <v>13</v>
      </c>
      <c r="B118" s="6">
        <v>2.2000000000000002</v>
      </c>
      <c r="C118" s="6">
        <v>2</v>
      </c>
      <c r="D118" s="11">
        <v>1.9974461753630657E-9</v>
      </c>
      <c r="E118" s="12">
        <f>0.05*D118</f>
        <v>9.9872308768153289E-11</v>
      </c>
      <c r="F118" s="8">
        <v>2.8247491239732327E-2</v>
      </c>
      <c r="G118" s="8">
        <v>1.612146159676508E-3</v>
      </c>
      <c r="H118" s="8">
        <v>2.490648658852777E-2</v>
      </c>
      <c r="I118" s="8">
        <v>1.0713783372327491E-3</v>
      </c>
      <c r="J118" s="8">
        <v>0.50337660265302897</v>
      </c>
      <c r="K118" s="8">
        <v>7.386405710628605E-3</v>
      </c>
      <c r="L118" s="7">
        <v>6.5064400402586324</v>
      </c>
      <c r="M118" s="7">
        <v>4.2452385910166382E-2</v>
      </c>
      <c r="N118" s="7">
        <v>5.0426277202929279</v>
      </c>
      <c r="O118" s="7">
        <v>2.7270368997911115E-2</v>
      </c>
      <c r="P118" s="7">
        <v>6.1828788177307539</v>
      </c>
      <c r="Q118" s="7">
        <v>4.3306492831319009E-2</v>
      </c>
      <c r="R118" s="7">
        <v>2.3673513965873867</v>
      </c>
      <c r="S118" s="7">
        <v>2.4893628667486789E-2</v>
      </c>
      <c r="T118" s="7">
        <v>2.0161372019896859</v>
      </c>
      <c r="U118" s="7">
        <v>2.8704805257745401E-2</v>
      </c>
      <c r="W118" s="4"/>
      <c r="X118" s="4"/>
      <c r="Y118" s="2"/>
      <c r="Z118" s="2"/>
    </row>
    <row r="119" spans="1:26" s="1" customFormat="1">
      <c r="A119" s="1" t="s">
        <v>12</v>
      </c>
      <c r="B119" s="25"/>
      <c r="C119" s="25"/>
      <c r="D119" s="31">
        <v>3.4048714568934379E-9</v>
      </c>
      <c r="E119" s="34">
        <v>1.2217443622300234E-10</v>
      </c>
      <c r="F119" s="26">
        <v>2.8186490686177033E-2</v>
      </c>
      <c r="G119" s="26">
        <v>1.1547028857167958E-3</v>
      </c>
      <c r="H119" s="26">
        <v>2.4972412747695703E-2</v>
      </c>
      <c r="I119" s="26">
        <v>7.6545985062963153E-4</v>
      </c>
      <c r="J119" s="26">
        <v>0.50355286604237159</v>
      </c>
      <c r="K119" s="26">
        <v>5.3010842229673557E-3</v>
      </c>
      <c r="L119" s="27">
        <v>6.5373553455188445</v>
      </c>
      <c r="M119" s="27">
        <v>3.0547211533548512E-2</v>
      </c>
      <c r="N119" s="27">
        <v>5.0528829379799225</v>
      </c>
      <c r="O119" s="27">
        <v>2.0291407983313074E-2</v>
      </c>
      <c r="P119" s="27">
        <v>6.1937796019547928</v>
      </c>
      <c r="Q119" s="27">
        <v>3.1525884389504814E-2</v>
      </c>
      <c r="R119" s="27">
        <v>2.3706409820233327</v>
      </c>
      <c r="S119" s="27">
        <v>1.8185950986948442E-2</v>
      </c>
      <c r="T119" s="27">
        <v>2.0140837928571576</v>
      </c>
      <c r="U119" s="27">
        <v>2.0582105264462084E-2</v>
      </c>
      <c r="W119" s="28"/>
      <c r="X119" s="28"/>
      <c r="Y119" s="29"/>
      <c r="Z119" s="29"/>
    </row>
    <row r="120" spans="1:26">
      <c r="D120" s="11"/>
      <c r="E120" s="12"/>
      <c r="F120" s="8"/>
      <c r="G120" s="8"/>
      <c r="H120" s="8"/>
      <c r="I120" s="8"/>
      <c r="J120" s="8"/>
      <c r="K120" s="8"/>
      <c r="L120" s="7"/>
      <c r="M120" s="7"/>
      <c r="N120" s="7"/>
      <c r="O120" s="7"/>
      <c r="P120" s="7"/>
      <c r="Q120" s="7"/>
      <c r="R120" s="7"/>
      <c r="S120" s="7"/>
      <c r="T120" s="7"/>
      <c r="U120" s="7"/>
      <c r="W120" s="4"/>
      <c r="X120" s="4"/>
      <c r="Y120" s="2"/>
      <c r="Z120" s="2"/>
    </row>
    <row r="121" spans="1:26">
      <c r="A121" t="s">
        <v>14</v>
      </c>
      <c r="B121" s="9">
        <v>2</v>
      </c>
      <c r="C121" s="6">
        <v>1</v>
      </c>
      <c r="D121" s="11">
        <v>1.0357427981741273E-9</v>
      </c>
      <c r="E121" s="13">
        <f>0.05*D121</f>
        <v>5.1787139908706363E-11</v>
      </c>
      <c r="F121" s="8">
        <v>2.8208152768612764E-2</v>
      </c>
      <c r="G121" s="8">
        <v>1.6102385161438455E-3</v>
      </c>
      <c r="H121" s="8">
        <v>2.4900671059695734E-2</v>
      </c>
      <c r="I121" s="8">
        <v>1.0844025986655194E-3</v>
      </c>
      <c r="J121" s="8">
        <v>0.50119788027771051</v>
      </c>
      <c r="K121" s="8">
        <v>7.3160882675591182E-3</v>
      </c>
      <c r="L121" s="7">
        <v>6.6290860611244984</v>
      </c>
      <c r="M121" s="7">
        <v>4.3156809488469339E-2</v>
      </c>
      <c r="N121" s="7">
        <v>5.058027523644502</v>
      </c>
      <c r="O121" s="7">
        <v>2.8300574240759817E-2</v>
      </c>
      <c r="P121" s="7">
        <v>6.2038281777178437</v>
      </c>
      <c r="Q121" s="7">
        <v>4.2349686438140056E-2</v>
      </c>
      <c r="R121" s="7">
        <v>2.3643701218658379</v>
      </c>
      <c r="S121" s="7">
        <v>2.4486441815937048E-2</v>
      </c>
      <c r="T121" s="7">
        <v>2.0082601271959555</v>
      </c>
      <c r="U121" s="7">
        <v>2.8343510218345074E-2</v>
      </c>
      <c r="W121" s="4"/>
      <c r="X121" s="4"/>
      <c r="Y121" s="2"/>
      <c r="Z121" s="2"/>
    </row>
    <row r="122" spans="1:26">
      <c r="A122" t="s">
        <v>14</v>
      </c>
      <c r="B122" s="9">
        <v>2</v>
      </c>
      <c r="C122" s="6">
        <v>2</v>
      </c>
      <c r="D122" s="11">
        <v>2.0861592864853866E-9</v>
      </c>
      <c r="E122" s="12">
        <f>0.05*D122</f>
        <v>1.0430796432426934E-10</v>
      </c>
      <c r="F122" s="8">
        <v>2.7538728077236115E-2</v>
      </c>
      <c r="G122" s="8">
        <v>1.5675718327579583E-3</v>
      </c>
      <c r="H122" s="8">
        <v>2.4915469333392712E-2</v>
      </c>
      <c r="I122" s="8">
        <v>1.0492997568198434E-3</v>
      </c>
      <c r="J122" s="8">
        <v>0.50591872167328411</v>
      </c>
      <c r="K122" s="8">
        <v>7.3179017271742409E-3</v>
      </c>
      <c r="L122" s="7">
        <v>6.5794270459567947</v>
      </c>
      <c r="M122" s="7">
        <v>4.0620487900932908E-2</v>
      </c>
      <c r="N122" s="7">
        <v>5.052094584305415</v>
      </c>
      <c r="O122" s="7">
        <v>2.8266358477573316E-2</v>
      </c>
      <c r="P122" s="7">
        <v>6.1919487395916653</v>
      </c>
      <c r="Q122" s="7">
        <v>4.5073916089426382E-2</v>
      </c>
      <c r="R122" s="7">
        <v>2.3778435824243176</v>
      </c>
      <c r="S122" s="7">
        <v>2.612322159872419E-2</v>
      </c>
      <c r="T122" s="7">
        <v>2.0154870282142792</v>
      </c>
      <c r="U122" s="7">
        <v>3.0022685550642973E-2</v>
      </c>
      <c r="W122" s="4"/>
      <c r="X122" s="4"/>
      <c r="Y122" s="2"/>
      <c r="Z122" s="2"/>
    </row>
    <row r="123" spans="1:26" s="1" customFormat="1">
      <c r="A123" s="1" t="s">
        <v>12</v>
      </c>
      <c r="B123" s="25"/>
      <c r="C123" s="25"/>
      <c r="D123" s="31">
        <v>3.1219020846595137E-9</v>
      </c>
      <c r="E123" s="34">
        <v>1.1645625479722835E-10</v>
      </c>
      <c r="F123" s="26">
        <v>2.7760820822047148E-2</v>
      </c>
      <c r="G123" s="26">
        <v>1.1759120169689812E-3</v>
      </c>
      <c r="H123" s="26">
        <v>2.491055976064142E-2</v>
      </c>
      <c r="I123" s="26">
        <v>7.8808811030704686E-4</v>
      </c>
      <c r="J123" s="26">
        <v>0.50435250423782574</v>
      </c>
      <c r="K123" s="26">
        <v>5.4598250738191389E-3</v>
      </c>
      <c r="L123" s="27">
        <v>6.5959022479104714</v>
      </c>
      <c r="M123" s="27">
        <v>3.0698627715942742E-2</v>
      </c>
      <c r="N123" s="27">
        <v>5.0540629353381581</v>
      </c>
      <c r="O123" s="27">
        <v>2.1093644263093077E-2</v>
      </c>
      <c r="P123" s="27">
        <v>6.1958899402289331</v>
      </c>
      <c r="Q123" s="27">
        <v>3.3236294778401752E-2</v>
      </c>
      <c r="R123" s="27">
        <v>2.3733735384058003</v>
      </c>
      <c r="S123" s="27">
        <v>1.9255303155185439E-2</v>
      </c>
      <c r="T123" s="27">
        <v>2.0130893839320878</v>
      </c>
      <c r="U123" s="27">
        <v>2.2156887277919941E-2</v>
      </c>
    </row>
    <row r="126" spans="1:26" s="39" customFormat="1">
      <c r="A126" s="38" t="s">
        <v>41</v>
      </c>
    </row>
    <row r="127" spans="1:26">
      <c r="A127" s="36" t="s">
        <v>38</v>
      </c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6">
      <c r="A128" s="36" t="s">
        <v>39</v>
      </c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</sheetData>
  <mergeCells count="1">
    <mergeCell ref="A9:P9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Avice</dc:creator>
  <cp:lastModifiedBy>Alice Williams</cp:lastModifiedBy>
  <dcterms:created xsi:type="dcterms:W3CDTF">2021-10-16T14:04:17Z</dcterms:created>
  <dcterms:modified xsi:type="dcterms:W3CDTF">2022-08-22T14:24:55Z</dcterms:modified>
</cp:coreProperties>
</file>