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alice\Dropbox\GPL Submissions\GPL Subm v23\GPL2234 (ex-2230-32-33) Bouvier (Ma et al)\SuppInfo\"/>
    </mc:Choice>
  </mc:AlternateContent>
  <xr:revisionPtr revIDLastSave="0" documentId="13_ncr:1_{113691CB-C377-491D-9A2C-7635E8467012}" xr6:coauthVersionLast="47" xr6:coauthVersionMax="47" xr10:uidLastSave="{00000000-0000-0000-0000-000000000000}"/>
  <bookViews>
    <workbookView xWindow="28680" yWindow="-120" windowWidth="29040" windowHeight="15840" xr2:uid="{00000000-000D-0000-FFFF-FFFF00000000}"/>
  </bookViews>
  <sheets>
    <sheet name="Table S-1" sheetId="7" r:id="rId1"/>
    <sheet name="Table S-2" sheetId="2" r:id="rId2"/>
    <sheet name="Table S-3" sheetId="3" r:id="rId3"/>
    <sheet name=" Table S-4" sheetId="4" r:id="rId4"/>
    <sheet name="Table S-5" sheetId="11" r:id="rId5"/>
    <sheet name="Table S-6" sheetId="6" r:id="rId6"/>
    <sheet name="Table S-7" sheetId="9" r:id="rId7"/>
    <sheet name="Table S-8" sheetId="10" r:id="rId8"/>
  </sheets>
  <calcPr calcId="19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4" l="1"/>
  <c r="G28" i="4"/>
</calcChain>
</file>

<file path=xl/sharedStrings.xml><?xml version="1.0" encoding="utf-8"?>
<sst xmlns="http://schemas.openxmlformats.org/spreadsheetml/2006/main" count="709" uniqueCount="374">
  <si>
    <t>Sample</t>
  </si>
  <si>
    <t>Mineralogy</t>
  </si>
  <si>
    <t>Texture</t>
  </si>
  <si>
    <t>NWA 7317</t>
  </si>
  <si>
    <t>W1</t>
  </si>
  <si>
    <t>S2</t>
  </si>
  <si>
    <t>Tafassasset</t>
  </si>
  <si>
    <t>W0</t>
  </si>
  <si>
    <t>S1</t>
  </si>
  <si>
    <t>NWA 11561</t>
  </si>
  <si>
    <t>NWA 12455</t>
  </si>
  <si>
    <t>W2</t>
  </si>
  <si>
    <t>Protogranular texture, weathered opaque veins, depletion of plagioclase and merrillite.</t>
  </si>
  <si>
    <t>NWA 7317 T6</t>
  </si>
  <si>
    <t>Tafassasset T7</t>
  </si>
  <si>
    <t>NWA 11561 T7</t>
  </si>
  <si>
    <t>NWA 12455 T7 dep.</t>
  </si>
  <si>
    <t>Olivine</t>
  </si>
  <si>
    <t>STD (N=20)</t>
  </si>
  <si>
    <t>STD (N=19)</t>
  </si>
  <si>
    <t>STD (N=15)</t>
  </si>
  <si>
    <t>Pyroxene</t>
  </si>
  <si>
    <t>Ca-poor Px</t>
  </si>
  <si>
    <t>STD (N=22)</t>
  </si>
  <si>
    <t>Ca-rich Px</t>
  </si>
  <si>
    <t>STD (N=8)</t>
  </si>
  <si>
    <t>STD (N=14)</t>
  </si>
  <si>
    <t>STD (N=16)</t>
  </si>
  <si>
    <t>Plagioclase</t>
  </si>
  <si>
    <t>Al-rich Chromite</t>
  </si>
  <si>
    <t>STD (N=10)</t>
  </si>
  <si>
    <t>STD (N=5)</t>
  </si>
  <si>
    <t>Merrillite</t>
  </si>
  <si>
    <t>STD (N=12)</t>
  </si>
  <si>
    <t>STD (N=11)</t>
  </si>
  <si>
    <t>STD (N=13)</t>
  </si>
  <si>
    <t xml:space="preserve">CaO   </t>
  </si>
  <si>
    <t xml:space="preserve">FeO* </t>
  </si>
  <si>
    <t>FeO</t>
  </si>
  <si>
    <t xml:space="preserve">MgO   </t>
  </si>
  <si>
    <t>MnO</t>
  </si>
  <si>
    <t>-</t>
  </si>
  <si>
    <t>MgO</t>
  </si>
  <si>
    <t>CaO</t>
  </si>
  <si>
    <t xml:space="preserve">MnO   </t>
  </si>
  <si>
    <t>Total</t>
  </si>
  <si>
    <t xml:space="preserve">NiO   </t>
  </si>
  <si>
    <t>Ti</t>
  </si>
  <si>
    <t xml:space="preserve">Total  </t>
  </si>
  <si>
    <t>Al</t>
  </si>
  <si>
    <t>Wo</t>
  </si>
  <si>
    <t>An</t>
  </si>
  <si>
    <t>Cr</t>
  </si>
  <si>
    <t>En</t>
  </si>
  <si>
    <t>Ab</t>
  </si>
  <si>
    <t>Fs</t>
  </si>
  <si>
    <t>Or</t>
  </si>
  <si>
    <t>Mn</t>
  </si>
  <si>
    <t>Mg</t>
  </si>
  <si>
    <t>Ca</t>
  </si>
  <si>
    <t>Total Cation</t>
  </si>
  <si>
    <t>O</t>
  </si>
  <si>
    <t xml:space="preserve">  Total Cation</t>
  </si>
  <si>
    <t xml:space="preserve">Sample </t>
  </si>
  <si>
    <t>N</t>
  </si>
  <si>
    <t>2σ</t>
  </si>
  <si>
    <t>Tafassite Type 6 Chondrite (T6)</t>
  </si>
  <si>
    <t xml:space="preserve">NWA 7317 T6 </t>
  </si>
  <si>
    <t>NWA 6921 T6</t>
  </si>
  <si>
    <t>NWA 2994 T6</t>
  </si>
  <si>
    <t>Tafassite Primitive Achondrite (T7)</t>
  </si>
  <si>
    <t>NWA 5131 T7</t>
  </si>
  <si>
    <t>NWA 12869 T7</t>
  </si>
  <si>
    <t>Tafassite Primitive Achondrite (silicate/opaque depleted) T7</t>
  </si>
  <si>
    <t>NWA 6901 T7 dep.</t>
  </si>
  <si>
    <t>NWA 3250 T7 dep.</t>
  </si>
  <si>
    <t>NWA 3100 T7 dep.</t>
  </si>
  <si>
    <t xml:space="preserve">NWA 10132 Achondrite ung.  </t>
  </si>
  <si>
    <t>NWA 6704 Achondrite. ung.</t>
  </si>
  <si>
    <t>NWA 6693 Achondrite ung.</t>
  </si>
  <si>
    <t>NWA 011 Basaltic Achondrite ung.</t>
  </si>
  <si>
    <t>NWA 2400 Basaltic Achondrite ung.</t>
  </si>
  <si>
    <t xml:space="preserve">NWA 8545 Basaltic Achondrite ung. </t>
  </si>
  <si>
    <t>Samples</t>
  </si>
  <si>
    <t>NWA7317_A4@0</t>
  </si>
  <si>
    <t>NWA7317_A4@1</t>
  </si>
  <si>
    <t>NWA7317_A4@2</t>
  </si>
  <si>
    <t>NWA7317_A4@3</t>
  </si>
  <si>
    <t>NWA7317_A4@4</t>
  </si>
  <si>
    <t>NWA7317_A2@0</t>
  </si>
  <si>
    <t>NWA7317_A2@2</t>
  </si>
  <si>
    <t>NWA7317_A2@4</t>
  </si>
  <si>
    <t>NWA7317_A5@3</t>
  </si>
  <si>
    <t>NWA7317_A8@1</t>
  </si>
  <si>
    <t>Tafassasset_A2@0</t>
  </si>
  <si>
    <t>Tafassasset_A2@1</t>
  </si>
  <si>
    <t>Tafassasset_A3@0</t>
  </si>
  <si>
    <t>Tafassasset_A4@0</t>
  </si>
  <si>
    <t>Tafassasset_A4@1</t>
  </si>
  <si>
    <t>Tafassasset_A5@0</t>
  </si>
  <si>
    <t>Tafassasset_A2@2</t>
  </si>
  <si>
    <t>NWA11561_A1@0</t>
  </si>
  <si>
    <t>NWA11561_A5@3</t>
  </si>
  <si>
    <t>NWA11561_A1@1</t>
  </si>
  <si>
    <t>NWA11561_A1@2</t>
  </si>
  <si>
    <t>NWA11561_A1@3</t>
  </si>
  <si>
    <t>NWA11561_A1@4</t>
  </si>
  <si>
    <t>NWA11561_A2@0</t>
  </si>
  <si>
    <t>NWA11561_A2@1</t>
  </si>
  <si>
    <t>NWA11561_A2@2</t>
  </si>
  <si>
    <t>NWA11561_A2@3.ais</t>
  </si>
  <si>
    <t>NWA11561_A2-2@0</t>
  </si>
  <si>
    <t>NWA11561_A2-2@1</t>
  </si>
  <si>
    <t>NWA11561_A3@0</t>
  </si>
  <si>
    <t>NWA11561_A4@0</t>
  </si>
  <si>
    <t>NWA11561_A4@1</t>
  </si>
  <si>
    <t>NWA11561_A4@2</t>
  </si>
  <si>
    <t>NWA11561_A4@3</t>
  </si>
  <si>
    <t>NWA11561_A5@0</t>
  </si>
  <si>
    <t>NWA11561_A5@1</t>
  </si>
  <si>
    <t>NWA11561_A5@2</t>
  </si>
  <si>
    <t>NWA 12455 T7 depleted</t>
  </si>
  <si>
    <t>NWA12455A1@0</t>
  </si>
  <si>
    <t>NWA12455A3@1</t>
  </si>
  <si>
    <t>NWA12455A4@1</t>
  </si>
  <si>
    <t>NWA12455A4@2</t>
  </si>
  <si>
    <t>NWA12455A6@1</t>
  </si>
  <si>
    <t>NWA12455A6@2</t>
  </si>
  <si>
    <t>NWA12455A7@1</t>
  </si>
  <si>
    <t>NWA12455A7@2</t>
  </si>
  <si>
    <t>n</t>
  </si>
  <si>
    <t>NWA 6704</t>
  </si>
  <si>
    <t>NWA 6693</t>
  </si>
  <si>
    <t>NWA 6704 (bulk)</t>
  </si>
  <si>
    <t>Tafassasset T7 (metal)</t>
  </si>
  <si>
    <t>NWA 6921</t>
  </si>
  <si>
    <t xml:space="preserve">W0 </t>
  </si>
  <si>
    <t>Poikiloblastic texture, rare chondrule relicts (BO).</t>
  </si>
  <si>
    <t>NWA 2994</t>
  </si>
  <si>
    <t>low</t>
  </si>
  <si>
    <t>Porphyroblastic to poikiloblastic, Ol/Opx poikiloblasts, rare chondrule relict.</t>
  </si>
  <si>
    <t>NWA 5131</t>
  </si>
  <si>
    <t>Poikiolitic to equigranular texture, Opx Poikiloblasts, triple junction, Interstitial Plg, no chondrule.</t>
  </si>
  <si>
    <t>NWA 12869</t>
  </si>
  <si>
    <t>moderate</t>
  </si>
  <si>
    <t>Poikiolitic to equigranular texture, triple junction, no chondrule.</t>
  </si>
  <si>
    <t>NWA 11112</t>
  </si>
  <si>
    <t>Granular texture (protogranular), Interstitial plagioclase (heterogeneous), no chondrule relicts.</t>
  </si>
  <si>
    <t>NWA 6901</t>
  </si>
  <si>
    <t>Porphyroblastic to poikiliblastic texture with rare chondrule relicts (BO).</t>
  </si>
  <si>
    <t>NWA 3250</t>
  </si>
  <si>
    <t>Protogranular texture.</t>
  </si>
  <si>
    <t>NWA 8548</t>
  </si>
  <si>
    <t>Porphyroblastic to Poikiloblastic texture, heterogeneous texture, rare chondrule relicts.</t>
  </si>
  <si>
    <t>NWA 3100</t>
  </si>
  <si>
    <t>Polygonal-granular texture, rare small chondrule relicts.</t>
  </si>
  <si>
    <t>NWA 6704 grouplet (Achondrite ung.)</t>
  </si>
  <si>
    <t>NWA 10132</t>
  </si>
  <si>
    <t xml:space="preserve">low </t>
  </si>
  <si>
    <t>Inequigranular to poikilitic texture, Opx oikocrysts , interstitial Plg. Absence of vesiculars.</t>
  </si>
  <si>
    <t>NWA 6926</t>
  </si>
  <si>
    <t>very low</t>
  </si>
  <si>
    <t xml:space="preserve">Cumulative igneous texture, Opx oikocrysts enclosing Oli and Chr. Interstitial Plg. Minerals with zonation. Strays of fluid inclusions. </t>
  </si>
  <si>
    <t>NWA 011 grouplet (Basaltic Achondrite ung. )</t>
  </si>
  <si>
    <t>NWA 011</t>
  </si>
  <si>
    <t>NWA 2400</t>
  </si>
  <si>
    <t>NWA 2976</t>
  </si>
  <si>
    <t>NWA 4901</t>
  </si>
  <si>
    <t>NWA 4587</t>
  </si>
  <si>
    <t>NWA 5644</t>
  </si>
  <si>
    <t>NWA 7129</t>
  </si>
  <si>
    <t>NWA 8545</t>
  </si>
  <si>
    <t>NWA 13274</t>
  </si>
  <si>
    <t>1σ (%)</t>
  </si>
  <si>
    <t xml:space="preserve">1σ </t>
  </si>
  <si>
    <t>U</t>
  </si>
  <si>
    <t>La</t>
  </si>
  <si>
    <t>Ce</t>
  </si>
  <si>
    <t>Nd</t>
  </si>
  <si>
    <t>Sm</t>
  </si>
  <si>
    <t>Eu</t>
  </si>
  <si>
    <t>Gd</t>
  </si>
  <si>
    <t>Dy</t>
  </si>
  <si>
    <t>Er</t>
  </si>
  <si>
    <t>Tm</t>
  </si>
  <si>
    <t>Yb</t>
  </si>
  <si>
    <t>Lu</t>
  </si>
  <si>
    <t>Pb</t>
  </si>
  <si>
    <t>Th</t>
  </si>
  <si>
    <t>STD (N=2)</t>
  </si>
  <si>
    <t>&lt;0.1</t>
  </si>
  <si>
    <t>NWA 011 grouplet</t>
  </si>
  <si>
    <t>NWA 6704 grouplet</t>
  </si>
  <si>
    <t>NWA 011 grouplet (Basaltic Achondrite ung.)</t>
  </si>
  <si>
    <t>Isotope</t>
  </si>
  <si>
    <t>Half-life λ [years]</t>
  </si>
  <si>
    <t>Element mass fraction x</t>
  </si>
  <si>
    <t>Initial ratio Z</t>
  </si>
  <si>
    <t>Decay energy E [J]</t>
  </si>
  <si>
    <t>Tafassites</t>
  </si>
  <si>
    <t>FeO*</t>
  </si>
  <si>
    <t xml:space="preserve">CaO </t>
  </si>
  <si>
    <t>F</t>
  </si>
  <si>
    <t>Cl</t>
  </si>
  <si>
    <t>Na</t>
  </si>
  <si>
    <t>P</t>
  </si>
  <si>
    <t>Fe</t>
  </si>
  <si>
    <t>Si</t>
  </si>
  <si>
    <t>S</t>
  </si>
  <si>
    <t xml:space="preserve">MnO </t>
  </si>
  <si>
    <t>Tafassasset T7 (ref 3)</t>
  </si>
  <si>
    <t>NWA 6704 (Chromite)</t>
  </si>
  <si>
    <t xml:space="preserve">Weathering </t>
  </si>
  <si>
    <t>Shock</t>
  </si>
  <si>
    <t>Classification</t>
  </si>
  <si>
    <t>T6</t>
  </si>
  <si>
    <t>T7</t>
  </si>
  <si>
    <t>T7 dep.</t>
  </si>
  <si>
    <r>
      <t>Fa</t>
    </r>
    <r>
      <rPr>
        <vertAlign val="subscript"/>
        <sz val="8"/>
        <color rgb="FF000000"/>
        <rFont val="Times New Roman"/>
        <family val="1"/>
      </rPr>
      <t xml:space="preserve">37.5-37.9 </t>
    </r>
    <r>
      <rPr>
        <sz val="8"/>
        <color rgb="FF000000"/>
        <rFont val="Times New Roman"/>
        <family val="1"/>
      </rPr>
      <t>(FeO/MnO 89.9), Wo</t>
    </r>
    <r>
      <rPr>
        <vertAlign val="subscript"/>
        <sz val="8"/>
        <color rgb="FF000000"/>
        <rFont val="Times New Roman"/>
        <family val="1"/>
      </rPr>
      <t>2.9-3.3</t>
    </r>
    <r>
      <rPr>
        <sz val="8"/>
        <color rgb="FF000000"/>
        <rFont val="Times New Roman"/>
        <family val="1"/>
      </rPr>
      <t>En</t>
    </r>
    <r>
      <rPr>
        <vertAlign val="subscript"/>
        <sz val="8"/>
        <color rgb="FF000000"/>
        <rFont val="Times New Roman"/>
        <family val="1"/>
      </rPr>
      <t>67.2-67.4</t>
    </r>
    <r>
      <rPr>
        <sz val="8"/>
        <color rgb="FF000000"/>
        <rFont val="Times New Roman"/>
        <family val="1"/>
      </rPr>
      <t>Fs</t>
    </r>
    <r>
      <rPr>
        <vertAlign val="subscript"/>
        <sz val="8"/>
        <color rgb="FF000000"/>
        <rFont val="Times New Roman"/>
        <family val="1"/>
      </rPr>
      <t xml:space="preserve">29.5-29.7 </t>
    </r>
    <r>
      <rPr>
        <sz val="8"/>
        <color rgb="FF000000"/>
        <rFont val="Times New Roman"/>
        <family val="1"/>
      </rPr>
      <t>(FeO/MnO 54.8), Intermediate Plg, Wo</t>
    </r>
    <r>
      <rPr>
        <vertAlign val="subscript"/>
        <sz val="8"/>
        <color rgb="FF000000"/>
        <rFont val="Times New Roman"/>
        <family val="1"/>
      </rPr>
      <t>44.5-43.3</t>
    </r>
    <r>
      <rPr>
        <sz val="8"/>
        <color rgb="FF000000"/>
        <rFont val="Times New Roman"/>
        <family val="1"/>
      </rPr>
      <t>En</t>
    </r>
    <r>
      <rPr>
        <vertAlign val="subscript"/>
        <sz val="8"/>
        <color rgb="FF000000"/>
        <rFont val="Times New Roman"/>
        <family val="1"/>
      </rPr>
      <t>43.4-44.6</t>
    </r>
    <r>
      <rPr>
        <sz val="8"/>
        <color rgb="FF000000"/>
        <rFont val="Times New Roman"/>
        <family val="1"/>
      </rPr>
      <t>Fs</t>
    </r>
    <r>
      <rPr>
        <vertAlign val="subscript"/>
        <sz val="8"/>
        <color rgb="FF000000"/>
        <rFont val="Times New Roman"/>
        <family val="1"/>
      </rPr>
      <t>11.5-12.7</t>
    </r>
    <r>
      <rPr>
        <sz val="8"/>
        <color rgb="FF000000"/>
        <rFont val="Times New Roman"/>
        <family val="1"/>
      </rPr>
      <t>, Fe-Ni metal, Tro, Chr, Mer.</t>
    </r>
  </si>
  <si>
    <r>
      <t>Fa</t>
    </r>
    <r>
      <rPr>
        <vertAlign val="subscript"/>
        <sz val="8"/>
        <color rgb="FF000000"/>
        <rFont val="Times New Roman"/>
        <family val="1"/>
      </rPr>
      <t>37.3</t>
    </r>
    <r>
      <rPr>
        <sz val="8"/>
        <color rgb="FF000000"/>
        <rFont val="Times New Roman"/>
        <family val="1"/>
      </rPr>
      <t xml:space="preserve"> (45 vol. %, FeO/MnO 83.4), Wo</t>
    </r>
    <r>
      <rPr>
        <vertAlign val="subscript"/>
        <sz val="8"/>
        <color rgb="FF000000"/>
        <rFont val="Times New Roman"/>
        <family val="1"/>
      </rPr>
      <t>3.1</t>
    </r>
    <r>
      <rPr>
        <sz val="8"/>
        <color rgb="FF000000"/>
        <rFont val="Times New Roman"/>
        <family val="1"/>
      </rPr>
      <t>En</t>
    </r>
    <r>
      <rPr>
        <vertAlign val="subscript"/>
        <sz val="8"/>
        <color rgb="FF000000"/>
        <rFont val="Times New Roman"/>
        <family val="1"/>
      </rPr>
      <t>76.4</t>
    </r>
    <r>
      <rPr>
        <sz val="8"/>
        <color rgb="FF000000"/>
        <rFont val="Times New Roman"/>
        <family val="1"/>
      </rPr>
      <t>Fs</t>
    </r>
    <r>
      <rPr>
        <vertAlign val="subscript"/>
        <sz val="8"/>
        <color rgb="FF000000"/>
        <rFont val="Times New Roman"/>
        <family val="1"/>
      </rPr>
      <t xml:space="preserve">29.5 </t>
    </r>
    <r>
      <rPr>
        <sz val="8"/>
        <color rgb="FF000000"/>
        <rFont val="Times New Roman"/>
        <family val="1"/>
      </rPr>
      <t>(42 vol. %, FeO/MnO 55.8), An</t>
    </r>
    <r>
      <rPr>
        <vertAlign val="subscript"/>
        <sz val="8"/>
        <color rgb="FF000000"/>
        <rFont val="Times New Roman"/>
        <family val="1"/>
      </rPr>
      <t>53.3</t>
    </r>
    <r>
      <rPr>
        <sz val="8"/>
        <color rgb="FF000000"/>
        <rFont val="Times New Roman"/>
        <family val="1"/>
      </rPr>
      <t>Ab</t>
    </r>
    <r>
      <rPr>
        <vertAlign val="subscript"/>
        <sz val="8"/>
        <color rgb="FF000000"/>
        <rFont val="Times New Roman"/>
        <family val="1"/>
      </rPr>
      <t>45.9</t>
    </r>
    <r>
      <rPr>
        <sz val="8"/>
        <color rgb="FF000000"/>
        <rFont val="Times New Roman"/>
        <family val="1"/>
      </rPr>
      <t>Or</t>
    </r>
    <r>
      <rPr>
        <vertAlign val="subscript"/>
        <sz val="8"/>
        <color rgb="FF000000"/>
        <rFont val="Times New Roman"/>
        <family val="1"/>
      </rPr>
      <t xml:space="preserve">0.8 </t>
    </r>
    <r>
      <rPr>
        <sz val="8"/>
        <color rgb="FF000000"/>
        <rFont val="Times New Roman"/>
        <family val="1"/>
      </rPr>
      <t>(3 vol. %), Wo</t>
    </r>
    <r>
      <rPr>
        <vertAlign val="subscript"/>
        <sz val="8"/>
        <color rgb="FF000000"/>
        <rFont val="Times New Roman"/>
        <family val="1"/>
      </rPr>
      <t>45.7</t>
    </r>
    <r>
      <rPr>
        <sz val="8"/>
        <color rgb="FF000000"/>
        <rFont val="Times New Roman"/>
        <family val="1"/>
      </rPr>
      <t>En</t>
    </r>
    <r>
      <rPr>
        <vertAlign val="subscript"/>
        <sz val="8"/>
        <color rgb="FF000000"/>
        <rFont val="Times New Roman"/>
        <family val="1"/>
      </rPr>
      <t>42.2</t>
    </r>
    <r>
      <rPr>
        <sz val="8"/>
        <color rgb="FF000000"/>
        <rFont val="Times New Roman"/>
        <family val="1"/>
      </rPr>
      <t>Fs</t>
    </r>
    <r>
      <rPr>
        <vertAlign val="subscript"/>
        <sz val="8"/>
        <color rgb="FF000000"/>
        <rFont val="Times New Roman"/>
        <family val="1"/>
      </rPr>
      <t>12.1</t>
    </r>
    <r>
      <rPr>
        <sz val="8"/>
        <color rgb="FF000000"/>
        <rFont val="Times New Roman"/>
        <family val="1"/>
      </rPr>
      <t xml:space="preserve"> (3 vol. %), Fe-Ni metal (2 vol. %), Tro (3 vol. %), Chr (2 vol. %, Cr# 71; TiO2 = 1.91 wt. %, MgO 2.66 wt. %), Mer.</t>
    </r>
  </si>
  <si>
    <r>
      <t>Fa</t>
    </r>
    <r>
      <rPr>
        <vertAlign val="subscript"/>
        <sz val="8"/>
        <color theme="1"/>
        <rFont val="Times New Roman"/>
        <family val="1"/>
      </rPr>
      <t>29.3</t>
    </r>
    <r>
      <rPr>
        <sz val="8"/>
        <color theme="1"/>
        <rFont val="Times New Roman"/>
        <family val="1"/>
      </rPr>
      <t xml:space="preserve"> (60 vol. %, FeO/MnO 67.1), Wo</t>
    </r>
    <r>
      <rPr>
        <vertAlign val="subscript"/>
        <sz val="8"/>
        <color theme="1"/>
        <rFont val="Times New Roman"/>
        <family val="1"/>
      </rPr>
      <t>2.1</t>
    </r>
    <r>
      <rPr>
        <sz val="8"/>
        <color theme="1"/>
        <rFont val="Times New Roman"/>
        <family val="1"/>
      </rPr>
      <t>En</t>
    </r>
    <r>
      <rPr>
        <vertAlign val="subscript"/>
        <sz val="8"/>
        <color theme="1"/>
        <rFont val="Times New Roman"/>
        <family val="1"/>
      </rPr>
      <t>73.2</t>
    </r>
    <r>
      <rPr>
        <sz val="8"/>
        <color theme="1"/>
        <rFont val="Times New Roman"/>
        <family val="1"/>
      </rPr>
      <t>Fs</t>
    </r>
    <r>
      <rPr>
        <vertAlign val="subscript"/>
        <sz val="8"/>
        <color theme="1"/>
        <rFont val="Times New Roman"/>
        <family val="1"/>
      </rPr>
      <t>24.7</t>
    </r>
    <r>
      <rPr>
        <sz val="8"/>
        <color theme="1"/>
        <rFont val="Times New Roman"/>
        <family val="1"/>
      </rPr>
      <t xml:space="preserve"> (26 vol. %), An</t>
    </r>
    <r>
      <rPr>
        <vertAlign val="subscript"/>
        <sz val="8"/>
        <color theme="1"/>
        <rFont val="Times New Roman"/>
        <family val="1"/>
      </rPr>
      <t>46.6</t>
    </r>
    <r>
      <rPr>
        <sz val="8"/>
        <color theme="1"/>
        <rFont val="Times New Roman"/>
        <family val="1"/>
      </rPr>
      <t>Ab</t>
    </r>
    <r>
      <rPr>
        <vertAlign val="subscript"/>
        <sz val="8"/>
        <color theme="1"/>
        <rFont val="Times New Roman"/>
        <family val="1"/>
      </rPr>
      <t>50.7</t>
    </r>
    <r>
      <rPr>
        <sz val="8"/>
        <color theme="1"/>
        <rFont val="Times New Roman"/>
        <family val="1"/>
      </rPr>
      <t>Or</t>
    </r>
    <r>
      <rPr>
        <vertAlign val="subscript"/>
        <sz val="8"/>
        <color theme="1"/>
        <rFont val="Times New Roman"/>
        <family val="1"/>
      </rPr>
      <t>3.0</t>
    </r>
    <r>
      <rPr>
        <sz val="8"/>
        <color theme="1"/>
        <rFont val="Times New Roman"/>
        <family val="1"/>
      </rPr>
      <t xml:space="preserve"> (6 vol. %), Cpx (minor), Fe-Ni metal (8 vol. %), Ni-bearing sul (minor, Ni 4.1-10.3 wt. %), Chr (minor, #Cr 82), Mer.</t>
    </r>
  </si>
  <si>
    <r>
      <t> Fa</t>
    </r>
    <r>
      <rPr>
        <vertAlign val="subscript"/>
        <sz val="8"/>
        <color rgb="FF000000"/>
        <rFont val="Times New Roman"/>
        <family val="1"/>
      </rPr>
      <t>36.4-38.5</t>
    </r>
    <r>
      <rPr>
        <sz val="8"/>
        <color rgb="FF000000"/>
        <rFont val="Times New Roman"/>
        <family val="1"/>
      </rPr>
      <t xml:space="preserve"> (47 vol. %, FeO/MnO 98.8), Wo</t>
    </r>
    <r>
      <rPr>
        <vertAlign val="subscript"/>
        <sz val="8"/>
        <color rgb="FF000000"/>
        <rFont val="Times New Roman"/>
        <family val="1"/>
      </rPr>
      <t>2.8-3.2</t>
    </r>
    <r>
      <rPr>
        <sz val="8"/>
        <color rgb="FF000000"/>
        <rFont val="Times New Roman"/>
        <family val="1"/>
      </rPr>
      <t>En</t>
    </r>
    <r>
      <rPr>
        <vertAlign val="subscript"/>
        <sz val="8"/>
        <color rgb="FF000000"/>
        <rFont val="Times New Roman"/>
        <family val="1"/>
      </rPr>
      <t>67.1-67.9</t>
    </r>
    <r>
      <rPr>
        <sz val="8"/>
        <color rgb="FF000000"/>
        <rFont val="Times New Roman"/>
        <family val="1"/>
      </rPr>
      <t>Fs</t>
    </r>
    <r>
      <rPr>
        <vertAlign val="subscript"/>
        <sz val="8"/>
        <color rgb="FF000000"/>
        <rFont val="Times New Roman"/>
        <family val="1"/>
      </rPr>
      <t>29.1-30.0</t>
    </r>
    <r>
      <rPr>
        <sz val="8"/>
        <color rgb="FF000000"/>
        <rFont val="Times New Roman"/>
        <family val="1"/>
      </rPr>
      <t xml:space="preserve"> (42 vol. %, FeO/MnO 66.7), An</t>
    </r>
    <r>
      <rPr>
        <vertAlign val="subscript"/>
        <sz val="8"/>
        <color rgb="FF000000"/>
        <rFont val="Times New Roman"/>
        <family val="1"/>
      </rPr>
      <t>52.3-55.7</t>
    </r>
    <r>
      <rPr>
        <sz val="8"/>
        <color rgb="FF000000"/>
        <rFont val="Times New Roman"/>
        <family val="1"/>
      </rPr>
      <t>Ab</t>
    </r>
    <r>
      <rPr>
        <vertAlign val="subscript"/>
        <sz val="8"/>
        <color rgb="FF000000"/>
        <rFont val="Times New Roman"/>
        <family val="1"/>
      </rPr>
      <t>43.0-46.5</t>
    </r>
    <r>
      <rPr>
        <sz val="8"/>
        <color rgb="FF000000"/>
        <rFont val="Times New Roman"/>
        <family val="1"/>
      </rPr>
      <t>Or</t>
    </r>
    <r>
      <rPr>
        <vertAlign val="subscript"/>
        <sz val="8"/>
        <color rgb="FF000000"/>
        <rFont val="Times New Roman"/>
        <family val="1"/>
      </rPr>
      <t>1.1-1.3</t>
    </r>
    <r>
      <rPr>
        <sz val="8"/>
        <color rgb="FF000000"/>
        <rFont val="Times New Roman"/>
        <family val="1"/>
      </rPr>
      <t xml:space="preserve"> (4 vol. %), Fe-Ni metal, Tro, Chr (Opaque 7 vol. %).</t>
    </r>
  </si>
  <si>
    <r>
      <t>Fa</t>
    </r>
    <r>
      <rPr>
        <vertAlign val="subscript"/>
        <sz val="8"/>
        <color rgb="FF000000"/>
        <rFont val="Times New Roman"/>
        <family val="1"/>
      </rPr>
      <t>36.4</t>
    </r>
    <r>
      <rPr>
        <sz val="8"/>
        <color rgb="FF000000"/>
        <rFont val="Times New Roman"/>
        <family val="1"/>
      </rPr>
      <t xml:space="preserve"> (55 vol. %, FeO/MnO 88.9), Wo</t>
    </r>
    <r>
      <rPr>
        <vertAlign val="subscript"/>
        <sz val="8"/>
        <color rgb="FF000000"/>
        <rFont val="Times New Roman"/>
        <family val="1"/>
      </rPr>
      <t>3.0</t>
    </r>
    <r>
      <rPr>
        <sz val="8"/>
        <color rgb="FF000000"/>
        <rFont val="Times New Roman"/>
        <family val="1"/>
      </rPr>
      <t>En</t>
    </r>
    <r>
      <rPr>
        <vertAlign val="subscript"/>
        <sz val="8"/>
        <color rgb="FF000000"/>
        <rFont val="Times New Roman"/>
        <family val="1"/>
      </rPr>
      <t>68.0</t>
    </r>
    <r>
      <rPr>
        <sz val="8"/>
        <color rgb="FF000000"/>
        <rFont val="Times New Roman"/>
        <family val="1"/>
      </rPr>
      <t>Fs</t>
    </r>
    <r>
      <rPr>
        <vertAlign val="subscript"/>
        <sz val="8"/>
        <color rgb="FF000000"/>
        <rFont val="Times New Roman"/>
        <family val="1"/>
      </rPr>
      <t xml:space="preserve">29.0 </t>
    </r>
    <r>
      <rPr>
        <sz val="8"/>
        <color rgb="FF000000"/>
        <rFont val="Times New Roman"/>
        <family val="1"/>
      </rPr>
      <t>(36 vol. %, FeO/MnO 56.3), An</t>
    </r>
    <r>
      <rPr>
        <vertAlign val="subscript"/>
        <sz val="8"/>
        <color rgb="FF000000"/>
        <rFont val="Times New Roman"/>
        <family val="1"/>
      </rPr>
      <t>47.1</t>
    </r>
    <r>
      <rPr>
        <sz val="8"/>
        <color rgb="FF000000"/>
        <rFont val="Times New Roman"/>
        <family val="1"/>
      </rPr>
      <t>Ab</t>
    </r>
    <r>
      <rPr>
        <vertAlign val="subscript"/>
        <sz val="8"/>
        <color rgb="FF000000"/>
        <rFont val="Times New Roman"/>
        <family val="1"/>
      </rPr>
      <t>51.9</t>
    </r>
    <r>
      <rPr>
        <sz val="8"/>
        <color rgb="FF000000"/>
        <rFont val="Times New Roman"/>
        <family val="1"/>
      </rPr>
      <t>Or</t>
    </r>
    <r>
      <rPr>
        <vertAlign val="subscript"/>
        <sz val="8"/>
        <color rgb="FF000000"/>
        <rFont val="Times New Roman"/>
        <family val="1"/>
      </rPr>
      <t>1.0</t>
    </r>
    <r>
      <rPr>
        <sz val="8"/>
        <color rgb="FF000000"/>
        <rFont val="Times New Roman"/>
        <family val="1"/>
      </rPr>
      <t xml:space="preserve"> (2 vol. %), Wo</t>
    </r>
    <r>
      <rPr>
        <vertAlign val="subscript"/>
        <sz val="8"/>
        <color rgb="FF000000"/>
        <rFont val="Times New Roman"/>
        <family val="1"/>
      </rPr>
      <t>42.8</t>
    </r>
    <r>
      <rPr>
        <sz val="8"/>
        <color rgb="FF000000"/>
        <rFont val="Times New Roman"/>
        <family val="1"/>
      </rPr>
      <t>En</t>
    </r>
    <r>
      <rPr>
        <vertAlign val="subscript"/>
        <sz val="8"/>
        <color rgb="FF000000"/>
        <rFont val="Times New Roman"/>
        <family val="1"/>
      </rPr>
      <t>44.4</t>
    </r>
    <r>
      <rPr>
        <sz val="8"/>
        <color rgb="FF000000"/>
        <rFont val="Times New Roman"/>
        <family val="1"/>
      </rPr>
      <t>Fs</t>
    </r>
    <r>
      <rPr>
        <vertAlign val="subscript"/>
        <sz val="8"/>
        <color rgb="FF000000"/>
        <rFont val="Times New Roman"/>
        <family val="1"/>
      </rPr>
      <t>12.8</t>
    </r>
    <r>
      <rPr>
        <sz val="8"/>
        <color rgb="FF000000"/>
        <rFont val="Times New Roman"/>
        <family val="1"/>
      </rPr>
      <t xml:space="preserve"> (0.6 vol. %), Fe-Ni metal (3 vol. %), Tro (3 vol. %), Chr (1 vol. %, #Cr 71.7, TiO</t>
    </r>
    <r>
      <rPr>
        <vertAlign val="subscript"/>
        <sz val="8"/>
        <color rgb="FF000000"/>
        <rFont val="Times New Roman"/>
        <family val="1"/>
      </rPr>
      <t>2</t>
    </r>
    <r>
      <rPr>
        <sz val="8"/>
        <color rgb="FF000000"/>
        <rFont val="Times New Roman"/>
        <family val="1"/>
      </rPr>
      <t xml:space="preserve"> 1.3 wt. %, MgO 3.1 wt. %), Mer (0.4 vol. %).</t>
    </r>
  </si>
  <si>
    <r>
      <t> Fa</t>
    </r>
    <r>
      <rPr>
        <vertAlign val="subscript"/>
        <sz val="8"/>
        <color rgb="FF000000"/>
        <rFont val="Times New Roman"/>
        <family val="1"/>
      </rPr>
      <t>37.4-38.1</t>
    </r>
    <r>
      <rPr>
        <sz val="8"/>
        <color rgb="FF000000"/>
        <rFont val="Times New Roman"/>
        <family val="1"/>
      </rPr>
      <t xml:space="preserve"> (58 vol. %, FeO/MnO 87), Wo</t>
    </r>
    <r>
      <rPr>
        <vertAlign val="subscript"/>
        <sz val="8"/>
        <color rgb="FF000000"/>
        <rFont val="Times New Roman"/>
        <family val="1"/>
      </rPr>
      <t>3.2-2.8</t>
    </r>
    <r>
      <rPr>
        <sz val="8"/>
        <color rgb="FF000000"/>
        <rFont val="Times New Roman"/>
        <family val="1"/>
      </rPr>
      <t>En</t>
    </r>
    <r>
      <rPr>
        <vertAlign val="subscript"/>
        <sz val="8"/>
        <color rgb="FF000000"/>
        <rFont val="Times New Roman"/>
        <family val="1"/>
      </rPr>
      <t>66.2-67.4</t>
    </r>
    <r>
      <rPr>
        <sz val="8"/>
        <color rgb="FF000000"/>
        <rFont val="Times New Roman"/>
        <family val="1"/>
      </rPr>
      <t>Fs</t>
    </r>
    <r>
      <rPr>
        <vertAlign val="subscript"/>
        <sz val="8"/>
        <color rgb="FF000000"/>
        <rFont val="Times New Roman"/>
        <family val="1"/>
      </rPr>
      <t>29.6-30.6</t>
    </r>
    <r>
      <rPr>
        <sz val="8"/>
        <color rgb="FF000000"/>
        <rFont val="Times New Roman"/>
        <family val="1"/>
      </rPr>
      <t xml:space="preserve"> (38 vol. %, FeO/MnO 56), An</t>
    </r>
    <r>
      <rPr>
        <vertAlign val="subscript"/>
        <sz val="8"/>
        <color rgb="FF000000"/>
        <rFont val="Times New Roman"/>
        <family val="1"/>
      </rPr>
      <t>46.4-49.4</t>
    </r>
    <r>
      <rPr>
        <sz val="8"/>
        <color rgb="FF000000"/>
        <rFont val="Times New Roman"/>
        <family val="1"/>
      </rPr>
      <t>Ab</t>
    </r>
    <r>
      <rPr>
        <vertAlign val="subscript"/>
        <sz val="8"/>
        <color rgb="FF000000"/>
        <rFont val="Times New Roman"/>
        <family val="1"/>
      </rPr>
      <t>49.3-52.3</t>
    </r>
    <r>
      <rPr>
        <sz val="8"/>
        <color rgb="FF000000"/>
        <rFont val="Times New Roman"/>
        <family val="1"/>
      </rPr>
      <t>Or</t>
    </r>
    <r>
      <rPr>
        <vertAlign val="subscript"/>
        <sz val="8"/>
        <color rgb="FF000000"/>
        <rFont val="Times New Roman"/>
        <family val="1"/>
      </rPr>
      <t>1.1-1.5</t>
    </r>
    <r>
      <rPr>
        <sz val="8"/>
        <color rgb="FF000000"/>
        <rFont val="Times New Roman"/>
        <family val="1"/>
      </rPr>
      <t xml:space="preserve"> (1 vol. %), Tae (2 vol. %, Fe</t>
    </r>
    <r>
      <rPr>
        <vertAlign val="subscript"/>
        <sz val="8"/>
        <color rgb="FF000000"/>
        <rFont val="Times New Roman"/>
        <family val="1"/>
      </rPr>
      <t>0.82-0.79</t>
    </r>
    <r>
      <rPr>
        <sz val="8"/>
        <color rgb="FF000000"/>
        <rFont val="Times New Roman"/>
        <family val="1"/>
      </rPr>
      <t>Ni</t>
    </r>
    <r>
      <rPr>
        <vertAlign val="subscript"/>
        <sz val="8"/>
        <color rgb="FF000000"/>
        <rFont val="Times New Roman"/>
        <family val="1"/>
      </rPr>
      <t>0.18-0.2</t>
    </r>
    <r>
      <rPr>
        <sz val="8"/>
        <color rgb="FF000000"/>
        <rFont val="Times New Roman"/>
        <family val="1"/>
      </rPr>
      <t xml:space="preserve">1), Tro (1 vol. %), Chr (&lt;1 vol.%). </t>
    </r>
  </si>
  <si>
    <r>
      <t>Fa</t>
    </r>
    <r>
      <rPr>
        <vertAlign val="subscript"/>
        <sz val="8"/>
        <color rgb="FF000000"/>
        <rFont val="Times New Roman"/>
        <family val="1"/>
      </rPr>
      <t>38.0(4)</t>
    </r>
    <r>
      <rPr>
        <sz val="8"/>
        <color rgb="FF000000"/>
        <rFont val="Times New Roman"/>
        <family val="1"/>
      </rPr>
      <t xml:space="preserve"> (60 vol. %, FeO/MnO 93.8), Wo</t>
    </r>
    <r>
      <rPr>
        <vertAlign val="subscript"/>
        <sz val="8"/>
        <color rgb="FF000000"/>
        <rFont val="Times New Roman"/>
        <family val="1"/>
      </rPr>
      <t>3.4(1)</t>
    </r>
    <r>
      <rPr>
        <sz val="8"/>
        <color rgb="FF000000"/>
        <rFont val="Times New Roman"/>
        <family val="1"/>
      </rPr>
      <t>En</t>
    </r>
    <r>
      <rPr>
        <vertAlign val="subscript"/>
        <sz val="8"/>
        <color rgb="FF000000"/>
        <rFont val="Times New Roman"/>
        <family val="1"/>
      </rPr>
      <t>65.4(2)</t>
    </r>
    <r>
      <rPr>
        <sz val="8"/>
        <color rgb="FF000000"/>
        <rFont val="Times New Roman"/>
        <family val="1"/>
      </rPr>
      <t>Fs</t>
    </r>
    <r>
      <rPr>
        <vertAlign val="subscript"/>
        <sz val="8"/>
        <color rgb="FF000000"/>
        <rFont val="Times New Roman"/>
        <family val="1"/>
      </rPr>
      <t>30.2(2)</t>
    </r>
    <r>
      <rPr>
        <sz val="8"/>
        <color rgb="FF000000"/>
        <rFont val="Times New Roman"/>
        <family val="1"/>
      </rPr>
      <t xml:space="preserve"> (40 vol. %, FeO/MnO 58.3), An</t>
    </r>
    <r>
      <rPr>
        <vertAlign val="subscript"/>
        <sz val="8"/>
        <color rgb="FF000000"/>
        <rFont val="Times New Roman"/>
        <family val="1"/>
      </rPr>
      <t>50.3(13)</t>
    </r>
    <r>
      <rPr>
        <sz val="8"/>
        <color rgb="FF000000"/>
        <rFont val="Times New Roman"/>
        <family val="1"/>
      </rPr>
      <t>Ab</t>
    </r>
    <r>
      <rPr>
        <vertAlign val="subscript"/>
        <sz val="8"/>
        <color rgb="FF000000"/>
        <rFont val="Times New Roman"/>
        <family val="1"/>
      </rPr>
      <t>48.4(16)</t>
    </r>
    <r>
      <rPr>
        <sz val="8"/>
        <color rgb="FF000000"/>
        <rFont val="Times New Roman"/>
        <family val="1"/>
      </rPr>
      <t>Or</t>
    </r>
    <r>
      <rPr>
        <vertAlign val="subscript"/>
        <sz val="8"/>
        <color rgb="FF000000"/>
        <rFont val="Times New Roman"/>
        <family val="1"/>
      </rPr>
      <t>1.3(3)</t>
    </r>
    <r>
      <rPr>
        <sz val="8"/>
        <color rgb="FF000000"/>
        <rFont val="Times New Roman"/>
        <family val="1"/>
      </rPr>
      <t xml:space="preserve"> (trace), Fe-Ni metal, Sul, Chr (Opaque trace mounts). Lack oxygen isotope data.</t>
    </r>
  </si>
  <si>
    <r>
      <t>Fa</t>
    </r>
    <r>
      <rPr>
        <vertAlign val="subscript"/>
        <sz val="8"/>
        <color rgb="FF000000"/>
        <rFont val="Times New Roman"/>
        <family val="1"/>
      </rPr>
      <t>28.7</t>
    </r>
    <r>
      <rPr>
        <sz val="8"/>
        <color rgb="FF000000"/>
        <rFont val="Times New Roman"/>
        <family val="1"/>
      </rPr>
      <t> (78 vol. %, FeO/MnO 65.2), Wo</t>
    </r>
    <r>
      <rPr>
        <vertAlign val="subscript"/>
        <sz val="8"/>
        <color rgb="FF000000"/>
        <rFont val="Times New Roman"/>
        <family val="1"/>
      </rPr>
      <t>0.8</t>
    </r>
    <r>
      <rPr>
        <sz val="8"/>
        <color rgb="FF000000"/>
        <rFont val="Times New Roman"/>
        <family val="1"/>
      </rPr>
      <t>En</t>
    </r>
    <r>
      <rPr>
        <vertAlign val="subscript"/>
        <sz val="8"/>
        <color rgb="FF000000"/>
        <rFont val="Times New Roman"/>
        <family val="1"/>
      </rPr>
      <t>75.7</t>
    </r>
    <r>
      <rPr>
        <sz val="8"/>
        <color rgb="FF000000"/>
        <rFont val="Times New Roman"/>
        <family val="1"/>
      </rPr>
      <t>Fs</t>
    </r>
    <r>
      <rPr>
        <vertAlign val="subscript"/>
        <sz val="8"/>
        <color rgb="FF000000"/>
        <rFont val="Times New Roman"/>
        <family val="1"/>
      </rPr>
      <t>23.5</t>
    </r>
    <r>
      <rPr>
        <sz val="8"/>
        <color rgb="FF000000"/>
        <rFont val="Times New Roman"/>
        <family val="1"/>
      </rPr>
      <t xml:space="preserve"> (10 vol. %, FeO/MnO 48.4), An</t>
    </r>
    <r>
      <rPr>
        <vertAlign val="subscript"/>
        <sz val="8"/>
        <color rgb="FF000000"/>
        <rFont val="Times New Roman"/>
        <family val="1"/>
      </rPr>
      <t>34.1</t>
    </r>
    <r>
      <rPr>
        <sz val="8"/>
        <color rgb="FF000000"/>
        <rFont val="Times New Roman"/>
        <family val="1"/>
      </rPr>
      <t>Ab</t>
    </r>
    <r>
      <rPr>
        <vertAlign val="subscript"/>
        <sz val="8"/>
        <color rgb="FF000000"/>
        <rFont val="Times New Roman"/>
        <family val="1"/>
      </rPr>
      <t>63.8</t>
    </r>
    <r>
      <rPr>
        <sz val="8"/>
        <color rgb="FF000000"/>
        <rFont val="Times New Roman"/>
        <family val="1"/>
      </rPr>
      <t>Or</t>
    </r>
    <r>
      <rPr>
        <vertAlign val="subscript"/>
        <sz val="8"/>
        <color rgb="FF000000"/>
        <rFont val="Times New Roman"/>
        <family val="1"/>
      </rPr>
      <t>3.1</t>
    </r>
    <r>
      <rPr>
        <sz val="8"/>
        <color rgb="FF000000"/>
        <rFont val="Times New Roman"/>
        <family val="1"/>
      </rPr>
      <t xml:space="preserve"> (5 vol. %), Wo</t>
    </r>
    <r>
      <rPr>
        <vertAlign val="subscript"/>
        <sz val="8"/>
        <color rgb="FF000000"/>
        <rFont val="Times New Roman"/>
        <family val="1"/>
      </rPr>
      <t>41.0</t>
    </r>
    <r>
      <rPr>
        <sz val="8"/>
        <color rgb="FF000000"/>
        <rFont val="Times New Roman"/>
        <family val="1"/>
      </rPr>
      <t>En</t>
    </r>
    <r>
      <rPr>
        <vertAlign val="subscript"/>
        <sz val="8"/>
        <color rgb="FF000000"/>
        <rFont val="Times New Roman"/>
        <family val="1"/>
      </rPr>
      <t>46.2</t>
    </r>
    <r>
      <rPr>
        <sz val="8"/>
        <color rgb="FF000000"/>
        <rFont val="Times New Roman"/>
        <family val="1"/>
      </rPr>
      <t>Fs</t>
    </r>
    <r>
      <rPr>
        <vertAlign val="subscript"/>
        <sz val="8"/>
        <color rgb="FF000000"/>
        <rFont val="Times New Roman"/>
        <family val="1"/>
      </rPr>
      <t>12.8</t>
    </r>
    <r>
      <rPr>
        <sz val="8"/>
        <color rgb="FF000000"/>
        <rFont val="Times New Roman"/>
        <family val="1"/>
      </rPr>
      <t xml:space="preserve"> (&lt;1 vol. %), Fe</t>
    </r>
    <r>
      <rPr>
        <vertAlign val="subscript"/>
        <sz val="8"/>
        <color rgb="FF000000"/>
        <rFont val="Times New Roman"/>
        <family val="1"/>
      </rPr>
      <t>0.80</t>
    </r>
    <r>
      <rPr>
        <sz val="8"/>
        <color rgb="FF000000"/>
        <rFont val="Times New Roman"/>
        <family val="1"/>
      </rPr>
      <t>Ni</t>
    </r>
    <r>
      <rPr>
        <vertAlign val="subscript"/>
        <sz val="8"/>
        <color rgb="FF000000"/>
        <rFont val="Times New Roman"/>
        <family val="1"/>
      </rPr>
      <t>0.20</t>
    </r>
    <r>
      <rPr>
        <sz val="8"/>
        <color rgb="FF000000"/>
        <rFont val="Times New Roman"/>
        <family val="1"/>
      </rPr>
      <t xml:space="preserve"> (1 vol. %), Ni-bearing Sulfide (5 vol. %, Ni 4.1 wt. %), Chr (1 vol. %, #Cr 81, #Mg 21), Mer (&lt;1 vol. %).</t>
    </r>
  </si>
  <si>
    <r>
      <t>Fa</t>
    </r>
    <r>
      <rPr>
        <vertAlign val="subscript"/>
        <sz val="8"/>
        <color rgb="FF000000"/>
        <rFont val="Times New Roman"/>
        <family val="1"/>
      </rPr>
      <t>51.2</t>
    </r>
    <r>
      <rPr>
        <sz val="8"/>
        <color rgb="FF000000"/>
        <rFont val="Times New Roman"/>
        <family val="1"/>
      </rPr>
      <t> (Fe/Mn=141-156), Wo</t>
    </r>
    <r>
      <rPr>
        <vertAlign val="subscript"/>
        <sz val="8"/>
        <color rgb="FF000000"/>
        <rFont val="Times New Roman"/>
        <family val="1"/>
      </rPr>
      <t>3.3</t>
    </r>
    <r>
      <rPr>
        <sz val="8"/>
        <color rgb="FF000000"/>
        <rFont val="Times New Roman"/>
        <family val="1"/>
      </rPr>
      <t>En</t>
    </r>
    <r>
      <rPr>
        <vertAlign val="subscript"/>
        <sz val="8"/>
        <color rgb="FF000000"/>
        <rFont val="Times New Roman"/>
        <family val="1"/>
      </rPr>
      <t>56.7</t>
    </r>
    <r>
      <rPr>
        <sz val="8"/>
        <color rgb="FF000000"/>
        <rFont val="Times New Roman"/>
        <family val="1"/>
      </rPr>
      <t>Fs</t>
    </r>
    <r>
      <rPr>
        <vertAlign val="subscript"/>
        <sz val="8"/>
        <color rgb="FF000000"/>
        <rFont val="Times New Roman"/>
        <family val="1"/>
      </rPr>
      <t>40.0 </t>
    </r>
    <r>
      <rPr>
        <sz val="8"/>
        <color rgb="FF000000"/>
        <rFont val="Times New Roman"/>
        <family val="1"/>
      </rPr>
      <t>(Predominant,Fe/Mn=80-87), Cpx, An</t>
    </r>
    <r>
      <rPr>
        <vertAlign val="subscript"/>
        <sz val="8"/>
        <color rgb="FF000000"/>
        <rFont val="Times New Roman"/>
        <family val="1"/>
      </rPr>
      <t>2.0</t>
    </r>
    <r>
      <rPr>
        <sz val="8"/>
        <color rgb="FF000000"/>
        <rFont val="Times New Roman"/>
        <family val="1"/>
      </rPr>
      <t>Ab</t>
    </r>
    <r>
      <rPr>
        <vertAlign val="subscript"/>
        <sz val="8"/>
        <color rgb="FF000000"/>
        <rFont val="Times New Roman"/>
        <family val="1"/>
      </rPr>
      <t>93.1</t>
    </r>
    <r>
      <rPr>
        <sz val="8"/>
        <color rgb="FF000000"/>
        <rFont val="Times New Roman"/>
        <family val="1"/>
      </rPr>
      <t>Or</t>
    </r>
    <r>
      <rPr>
        <vertAlign val="subscript"/>
        <sz val="8"/>
        <color rgb="FF000000"/>
        <rFont val="Times New Roman"/>
        <family val="1"/>
      </rPr>
      <t>4.9</t>
    </r>
    <r>
      <rPr>
        <sz val="8"/>
        <color rgb="FF000000"/>
        <rFont val="Times New Roman"/>
        <family val="1"/>
      </rPr>
      <t>, Chr, awaruite (trace). Essentially similar to NWA 6704 and NWA 6693.</t>
    </r>
  </si>
  <si>
    <r>
      <t>Wo</t>
    </r>
    <r>
      <rPr>
        <vertAlign val="subscript"/>
        <sz val="8"/>
        <color theme="1"/>
        <rFont val="Times New Roman"/>
        <family val="1"/>
      </rPr>
      <t>5.7-6.5</t>
    </r>
    <r>
      <rPr>
        <sz val="8"/>
        <color theme="1"/>
        <rFont val="Times New Roman"/>
        <family val="1"/>
      </rPr>
      <t>Fs</t>
    </r>
    <r>
      <rPr>
        <vertAlign val="subscript"/>
        <sz val="8"/>
        <color theme="1"/>
        <rFont val="Times New Roman"/>
        <family val="1"/>
      </rPr>
      <t>63.2-65.1</t>
    </r>
    <r>
      <rPr>
        <sz val="8"/>
        <color theme="1"/>
        <rFont val="Times New Roman"/>
        <family val="1"/>
      </rPr>
      <t xml:space="preserve"> (2 Px 56.1 vol. %, FeO/MnO 67), Wo</t>
    </r>
    <r>
      <rPr>
        <vertAlign val="subscript"/>
        <sz val="8"/>
        <color theme="1"/>
        <rFont val="Times New Roman"/>
        <family val="1"/>
      </rPr>
      <t>36.1-39.2</t>
    </r>
    <r>
      <rPr>
        <sz val="8"/>
        <color theme="1"/>
        <rFont val="Times New Roman"/>
        <family val="1"/>
      </rPr>
      <t>Fs</t>
    </r>
    <r>
      <rPr>
        <vertAlign val="subscript"/>
        <sz val="8"/>
        <color theme="1"/>
        <rFont val="Times New Roman"/>
        <family val="1"/>
      </rPr>
      <t xml:space="preserve">35.2-38.3 </t>
    </r>
    <r>
      <rPr>
        <sz val="8"/>
        <color theme="1"/>
        <rFont val="Times New Roman"/>
        <family val="1"/>
      </rPr>
      <t>(lamellae), An</t>
    </r>
    <r>
      <rPr>
        <vertAlign val="subscript"/>
        <sz val="8"/>
        <color theme="1"/>
        <rFont val="Times New Roman"/>
        <family val="1"/>
      </rPr>
      <t>82.2-87.7</t>
    </r>
    <r>
      <rPr>
        <sz val="8"/>
        <color theme="1"/>
        <rFont val="Times New Roman"/>
        <family val="1"/>
      </rPr>
      <t>Or</t>
    </r>
    <r>
      <rPr>
        <vertAlign val="subscript"/>
        <sz val="8"/>
        <color theme="1"/>
        <rFont val="Times New Roman"/>
        <family val="1"/>
      </rPr>
      <t>0.7-0.2</t>
    </r>
    <r>
      <rPr>
        <sz val="8"/>
        <color theme="1"/>
        <rFont val="Times New Roman"/>
        <family val="1"/>
      </rPr>
      <t xml:space="preserve"> (41.9 vol. %), Fa</t>
    </r>
    <r>
      <rPr>
        <vertAlign val="subscript"/>
        <sz val="8"/>
        <color theme="1"/>
        <rFont val="Times New Roman"/>
        <family val="1"/>
      </rPr>
      <t>79.5-81.4</t>
    </r>
    <r>
      <rPr>
        <sz val="8"/>
        <color theme="1"/>
        <rFont val="Times New Roman"/>
        <family val="1"/>
      </rPr>
      <t xml:space="preserve"> (0.2 vol. %, FeO/MnO 108), SiO</t>
    </r>
    <r>
      <rPr>
        <vertAlign val="subscript"/>
        <sz val="8"/>
        <color theme="1"/>
        <rFont val="Times New Roman"/>
        <family val="1"/>
      </rPr>
      <t>2</t>
    </r>
    <r>
      <rPr>
        <sz val="8"/>
        <color theme="1"/>
        <rFont val="Times New Roman"/>
        <family val="1"/>
      </rPr>
      <t xml:space="preserve"> (1.1 vol. %), Pho (0.7 vol. %), Opa (0.4 vol. %). Δ</t>
    </r>
    <r>
      <rPr>
        <vertAlign val="superscript"/>
        <sz val="8"/>
        <color theme="1"/>
        <rFont val="Times New Roman"/>
        <family val="1"/>
      </rPr>
      <t>17</t>
    </r>
    <r>
      <rPr>
        <sz val="8"/>
        <color theme="1"/>
        <rFont val="Times New Roman"/>
        <family val="1"/>
      </rPr>
      <t>O = -1.58 ‰.</t>
    </r>
  </si>
  <si>
    <r>
      <t>Wo</t>
    </r>
    <r>
      <rPr>
        <vertAlign val="subscript"/>
        <sz val="8"/>
        <color theme="1"/>
        <rFont val="Times New Roman"/>
        <family val="1"/>
      </rPr>
      <t>6.1</t>
    </r>
    <r>
      <rPr>
        <sz val="8"/>
        <color theme="1"/>
        <rFont val="Times New Roman"/>
        <family val="1"/>
      </rPr>
      <t>Fs</t>
    </r>
    <r>
      <rPr>
        <vertAlign val="subscript"/>
        <sz val="8"/>
        <color theme="1"/>
        <rFont val="Times New Roman"/>
        <family val="1"/>
      </rPr>
      <t xml:space="preserve">64.8 </t>
    </r>
    <r>
      <rPr>
        <sz val="8"/>
        <color theme="1"/>
        <rFont val="Times New Roman"/>
        <family val="1"/>
      </rPr>
      <t>(Predominant, FeO/MnO 64), Wo</t>
    </r>
    <r>
      <rPr>
        <vertAlign val="subscript"/>
        <sz val="8"/>
        <color theme="1"/>
        <rFont val="Times New Roman"/>
        <family val="1"/>
      </rPr>
      <t>27.3</t>
    </r>
    <r>
      <rPr>
        <sz val="8"/>
        <color theme="1"/>
        <rFont val="Times New Roman"/>
        <family val="1"/>
      </rPr>
      <t>Fs</t>
    </r>
    <r>
      <rPr>
        <vertAlign val="subscript"/>
        <sz val="8"/>
        <color theme="1"/>
        <rFont val="Times New Roman"/>
        <family val="1"/>
      </rPr>
      <t>44.2</t>
    </r>
    <r>
      <rPr>
        <sz val="8"/>
        <color theme="1"/>
        <rFont val="Times New Roman"/>
        <family val="1"/>
      </rPr>
      <t xml:space="preserve"> (lamellae), An</t>
    </r>
    <r>
      <rPr>
        <vertAlign val="subscript"/>
        <sz val="8"/>
        <color theme="1"/>
        <rFont val="Times New Roman"/>
        <family val="1"/>
      </rPr>
      <t>84.0-86.8</t>
    </r>
    <r>
      <rPr>
        <sz val="8"/>
        <color theme="1"/>
        <rFont val="Times New Roman"/>
        <family val="1"/>
      </rPr>
      <t>, Chr, Zn-bearing sul, SiO</t>
    </r>
    <r>
      <rPr>
        <vertAlign val="subscript"/>
        <sz val="8"/>
        <color theme="1"/>
        <rFont val="Times New Roman"/>
        <family val="1"/>
      </rPr>
      <t>2</t>
    </r>
    <r>
      <rPr>
        <sz val="8"/>
        <color theme="1"/>
        <rFont val="Times New Roman"/>
        <family val="1"/>
      </rPr>
      <t xml:space="preserve">, Pho. </t>
    </r>
  </si>
  <si>
    <r>
      <t>Wo</t>
    </r>
    <r>
      <rPr>
        <vertAlign val="subscript"/>
        <sz val="8"/>
        <color rgb="FF000000"/>
        <rFont val="Times New Roman"/>
        <family val="1"/>
      </rPr>
      <t>6.9</t>
    </r>
    <r>
      <rPr>
        <sz val="8"/>
        <color rgb="FF000000"/>
        <rFont val="Times New Roman"/>
        <family val="1"/>
      </rPr>
      <t>Fs</t>
    </r>
    <r>
      <rPr>
        <vertAlign val="subscript"/>
        <sz val="8"/>
        <color rgb="FF000000"/>
        <rFont val="Times New Roman"/>
        <family val="1"/>
      </rPr>
      <t>63.4</t>
    </r>
    <r>
      <rPr>
        <sz val="8"/>
        <color rgb="FF000000"/>
        <rFont val="Times New Roman"/>
        <family val="1"/>
      </rPr>
      <t xml:space="preserve"> (predominant, FeO/MnO 67.6),  Wo</t>
    </r>
    <r>
      <rPr>
        <vertAlign val="subscript"/>
        <sz val="8"/>
        <color rgb="FF000000"/>
        <rFont val="Times New Roman"/>
        <family val="1"/>
      </rPr>
      <t>38.9</t>
    </r>
    <r>
      <rPr>
        <sz val="8"/>
        <color rgb="FF000000"/>
        <rFont val="Times New Roman"/>
        <family val="1"/>
      </rPr>
      <t>Fs</t>
    </r>
    <r>
      <rPr>
        <vertAlign val="subscript"/>
        <sz val="8"/>
        <color rgb="FF000000"/>
        <rFont val="Times New Roman"/>
        <family val="1"/>
      </rPr>
      <t xml:space="preserve">35.4 </t>
    </r>
    <r>
      <rPr>
        <sz val="8"/>
        <color rgb="FF000000"/>
        <rFont val="Times New Roman"/>
        <family val="1"/>
      </rPr>
      <t>(lamellae, FeO/MnO 69.4), ~An</t>
    </r>
    <r>
      <rPr>
        <vertAlign val="subscript"/>
        <sz val="8"/>
        <color rgb="FF000000"/>
        <rFont val="Times New Roman"/>
        <family val="1"/>
      </rPr>
      <t>85</t>
    </r>
    <r>
      <rPr>
        <sz val="8"/>
        <color rgb="FF000000"/>
        <rFont val="Times New Roman"/>
        <family val="1"/>
      </rPr>
      <t>, Fa</t>
    </r>
    <r>
      <rPr>
        <vertAlign val="subscript"/>
        <sz val="8"/>
        <color rgb="FF000000"/>
        <rFont val="Times New Roman"/>
        <family val="1"/>
      </rPr>
      <t>81.9</t>
    </r>
    <r>
      <rPr>
        <sz val="8"/>
        <color rgb="FF000000"/>
        <rFont val="Times New Roman"/>
        <family val="1"/>
      </rPr>
      <t xml:space="preserve"> (minor, FeO/MnO 112), trace amounts of Ilm, Mer, Ni-rich Sul, Kam.</t>
    </r>
  </si>
  <si>
    <r>
      <t>SiO</t>
    </r>
    <r>
      <rPr>
        <vertAlign val="subscript"/>
        <sz val="8"/>
        <color theme="1"/>
        <rFont val="Times New Roman"/>
        <family val="1"/>
      </rPr>
      <t>2</t>
    </r>
    <r>
      <rPr>
        <sz val="8"/>
        <color theme="1"/>
        <rFont val="Times New Roman"/>
        <family val="1"/>
      </rPr>
      <t xml:space="preserve">  </t>
    </r>
  </si>
  <si>
    <r>
      <t>SiO</t>
    </r>
    <r>
      <rPr>
        <vertAlign val="subscript"/>
        <sz val="8"/>
        <color theme="1"/>
        <rFont val="Times New Roman"/>
        <family val="1"/>
      </rPr>
      <t>2</t>
    </r>
  </si>
  <si>
    <r>
      <t>SiO</t>
    </r>
    <r>
      <rPr>
        <vertAlign val="subscript"/>
        <sz val="8"/>
        <rFont val="Times New Roman"/>
        <family val="1"/>
      </rPr>
      <t>2</t>
    </r>
  </si>
  <si>
    <r>
      <t>Na</t>
    </r>
    <r>
      <rPr>
        <vertAlign val="subscript"/>
        <sz val="8"/>
        <color theme="1"/>
        <rFont val="Times New Roman"/>
        <family val="1"/>
      </rPr>
      <t>2</t>
    </r>
    <r>
      <rPr>
        <sz val="8"/>
        <color theme="1"/>
        <rFont val="Times New Roman"/>
        <family val="1"/>
      </rPr>
      <t xml:space="preserve">O  </t>
    </r>
  </si>
  <si>
    <r>
      <t>Na</t>
    </r>
    <r>
      <rPr>
        <vertAlign val="subscript"/>
        <sz val="8"/>
        <color theme="1"/>
        <rFont val="Times New Roman"/>
        <family val="1"/>
      </rPr>
      <t>2</t>
    </r>
    <r>
      <rPr>
        <sz val="8"/>
        <color theme="1"/>
        <rFont val="Times New Roman"/>
        <family val="1"/>
      </rPr>
      <t>O</t>
    </r>
  </si>
  <si>
    <r>
      <t>TiO</t>
    </r>
    <r>
      <rPr>
        <vertAlign val="subscript"/>
        <sz val="8"/>
        <rFont val="Times New Roman"/>
        <family val="1"/>
      </rPr>
      <t>2</t>
    </r>
  </si>
  <si>
    <r>
      <t>K</t>
    </r>
    <r>
      <rPr>
        <vertAlign val="subscript"/>
        <sz val="8"/>
        <color theme="1"/>
        <rFont val="Times New Roman"/>
        <family val="1"/>
      </rPr>
      <t>2</t>
    </r>
    <r>
      <rPr>
        <sz val="8"/>
        <color theme="1"/>
        <rFont val="Times New Roman"/>
        <family val="1"/>
      </rPr>
      <t xml:space="preserve">O   </t>
    </r>
  </si>
  <si>
    <r>
      <t>K</t>
    </r>
    <r>
      <rPr>
        <vertAlign val="subscript"/>
        <sz val="8"/>
        <color theme="1"/>
        <rFont val="Times New Roman"/>
        <family val="1"/>
      </rPr>
      <t>2</t>
    </r>
    <r>
      <rPr>
        <sz val="8"/>
        <color theme="1"/>
        <rFont val="Times New Roman"/>
        <family val="1"/>
      </rPr>
      <t>O</t>
    </r>
  </si>
  <si>
    <r>
      <t>Al</t>
    </r>
    <r>
      <rPr>
        <vertAlign val="subscript"/>
        <sz val="8"/>
        <rFont val="Times New Roman"/>
        <family val="1"/>
      </rPr>
      <t>2</t>
    </r>
    <r>
      <rPr>
        <sz val="8"/>
        <rFont val="Times New Roman"/>
        <family val="1"/>
      </rPr>
      <t>O</t>
    </r>
    <r>
      <rPr>
        <vertAlign val="subscript"/>
        <sz val="8"/>
        <rFont val="Times New Roman"/>
        <family val="1"/>
      </rPr>
      <t>3</t>
    </r>
  </si>
  <si>
    <r>
      <t>Cr</t>
    </r>
    <r>
      <rPr>
        <vertAlign val="subscript"/>
        <sz val="8"/>
        <rFont val="Times New Roman"/>
        <family val="1"/>
      </rPr>
      <t>2</t>
    </r>
    <r>
      <rPr>
        <sz val="8"/>
        <rFont val="Times New Roman"/>
        <family val="1"/>
      </rPr>
      <t>O</t>
    </r>
    <r>
      <rPr>
        <vertAlign val="subscript"/>
        <sz val="8"/>
        <rFont val="Times New Roman"/>
        <family val="1"/>
      </rPr>
      <t>3</t>
    </r>
  </si>
  <si>
    <r>
      <t>P</t>
    </r>
    <r>
      <rPr>
        <vertAlign val="subscript"/>
        <sz val="8"/>
        <color theme="1"/>
        <rFont val="Times New Roman"/>
        <family val="1"/>
      </rPr>
      <t>2</t>
    </r>
    <r>
      <rPr>
        <sz val="8"/>
        <color theme="1"/>
        <rFont val="Times New Roman"/>
        <family val="1"/>
      </rPr>
      <t>O</t>
    </r>
    <r>
      <rPr>
        <vertAlign val="subscript"/>
        <sz val="8"/>
        <color theme="1"/>
        <rFont val="Times New Roman"/>
        <family val="1"/>
      </rPr>
      <t>5</t>
    </r>
  </si>
  <si>
    <r>
      <t>Fe</t>
    </r>
    <r>
      <rPr>
        <vertAlign val="subscript"/>
        <sz val="8"/>
        <rFont val="Times New Roman"/>
        <family val="1"/>
      </rPr>
      <t>2</t>
    </r>
    <r>
      <rPr>
        <sz val="8"/>
        <rFont val="Times New Roman"/>
        <family val="1"/>
      </rPr>
      <t>O</t>
    </r>
    <r>
      <rPr>
        <vertAlign val="subscript"/>
        <sz val="8"/>
        <rFont val="Times New Roman"/>
        <family val="1"/>
      </rPr>
      <t>3</t>
    </r>
  </si>
  <si>
    <r>
      <t>Al</t>
    </r>
    <r>
      <rPr>
        <vertAlign val="subscript"/>
        <sz val="8"/>
        <color theme="1"/>
        <rFont val="Times New Roman"/>
        <family val="1"/>
      </rPr>
      <t>2</t>
    </r>
    <r>
      <rPr>
        <sz val="8"/>
        <color theme="1"/>
        <rFont val="Times New Roman"/>
        <family val="1"/>
      </rPr>
      <t>O</t>
    </r>
    <r>
      <rPr>
        <vertAlign val="subscript"/>
        <sz val="8"/>
        <color theme="1"/>
        <rFont val="Times New Roman"/>
        <family val="1"/>
      </rPr>
      <t>3</t>
    </r>
    <r>
      <rPr>
        <sz val="8"/>
        <color theme="1"/>
        <rFont val="Times New Roman"/>
        <family val="1"/>
      </rPr>
      <t xml:space="preserve"> </t>
    </r>
  </si>
  <si>
    <r>
      <t>SO</t>
    </r>
    <r>
      <rPr>
        <vertAlign val="subscript"/>
        <sz val="8"/>
        <color theme="1"/>
        <rFont val="Times New Roman"/>
        <family val="1"/>
      </rPr>
      <t>3</t>
    </r>
    <r>
      <rPr>
        <sz val="8"/>
        <color theme="1"/>
        <rFont val="Times New Roman"/>
        <family val="1"/>
      </rPr>
      <t xml:space="preserve">   </t>
    </r>
  </si>
  <si>
    <r>
      <t>SO</t>
    </r>
    <r>
      <rPr>
        <vertAlign val="subscript"/>
        <sz val="8"/>
        <color theme="1"/>
        <rFont val="Times New Roman"/>
        <family val="1"/>
      </rPr>
      <t>3</t>
    </r>
  </si>
  <si>
    <r>
      <t>TiO</t>
    </r>
    <r>
      <rPr>
        <vertAlign val="subscript"/>
        <sz val="8"/>
        <color theme="1"/>
        <rFont val="Times New Roman"/>
        <family val="1"/>
      </rPr>
      <t>2</t>
    </r>
    <r>
      <rPr>
        <sz val="8"/>
        <color theme="1"/>
        <rFont val="Times New Roman"/>
        <family val="1"/>
      </rPr>
      <t xml:space="preserve">  </t>
    </r>
  </si>
  <si>
    <r>
      <t>Cr</t>
    </r>
    <r>
      <rPr>
        <vertAlign val="subscript"/>
        <sz val="8"/>
        <color theme="1"/>
        <rFont val="Times New Roman"/>
        <family val="1"/>
      </rPr>
      <t>2</t>
    </r>
    <r>
      <rPr>
        <sz val="8"/>
        <color theme="1"/>
        <rFont val="Times New Roman"/>
        <family val="1"/>
      </rPr>
      <t>O</t>
    </r>
    <r>
      <rPr>
        <vertAlign val="subscript"/>
        <sz val="8"/>
        <color theme="1"/>
        <rFont val="Times New Roman"/>
        <family val="1"/>
      </rPr>
      <t>3</t>
    </r>
    <r>
      <rPr>
        <sz val="8"/>
        <color theme="1"/>
        <rFont val="Times New Roman"/>
        <family val="1"/>
      </rPr>
      <t xml:space="preserve"> </t>
    </r>
  </si>
  <si>
    <r>
      <t>Si</t>
    </r>
    <r>
      <rPr>
        <vertAlign val="superscript"/>
        <sz val="8"/>
        <rFont val="Times New Roman"/>
        <family val="1"/>
      </rPr>
      <t>a</t>
    </r>
  </si>
  <si>
    <r>
      <t>Al</t>
    </r>
    <r>
      <rPr>
        <vertAlign val="subscript"/>
        <sz val="8"/>
        <color theme="1"/>
        <rFont val="Times New Roman"/>
        <family val="1"/>
      </rPr>
      <t>2</t>
    </r>
    <r>
      <rPr>
        <sz val="8"/>
        <color theme="1"/>
        <rFont val="Times New Roman"/>
        <family val="1"/>
      </rPr>
      <t>O</t>
    </r>
    <r>
      <rPr>
        <vertAlign val="subscript"/>
        <sz val="8"/>
        <color theme="1"/>
        <rFont val="Times New Roman"/>
        <family val="1"/>
      </rPr>
      <t>3</t>
    </r>
  </si>
  <si>
    <r>
      <t>Fo</t>
    </r>
    <r>
      <rPr>
        <vertAlign val="superscript"/>
        <sz val="8"/>
        <color theme="1"/>
        <rFont val="Times New Roman"/>
        <family val="1"/>
      </rPr>
      <t>#</t>
    </r>
  </si>
  <si>
    <r>
      <t>Fe</t>
    </r>
    <r>
      <rPr>
        <vertAlign val="superscript"/>
        <sz val="8"/>
        <rFont val="Times New Roman"/>
        <family val="1"/>
      </rPr>
      <t>3+</t>
    </r>
  </si>
  <si>
    <r>
      <t>Fe</t>
    </r>
    <r>
      <rPr>
        <vertAlign val="superscript"/>
        <sz val="8"/>
        <rFont val="Times New Roman"/>
        <family val="1"/>
      </rPr>
      <t>2+</t>
    </r>
  </si>
  <si>
    <r>
      <rPr>
        <vertAlign val="superscript"/>
        <sz val="8"/>
        <color theme="1"/>
        <rFont val="Times New Roman"/>
        <family val="1"/>
      </rPr>
      <t xml:space="preserve">a </t>
    </r>
    <r>
      <rPr>
        <sz val="8"/>
        <color theme="1"/>
        <rFont val="Times New Roman"/>
        <family val="1"/>
      </rPr>
      <t>Cation distribution and valence of iron calculated through SPINCALC spreadsheet (© GabbroSoft 2011), http://www.gabbrosoft.org</t>
    </r>
  </si>
  <si>
    <t>Temperature (K) Olivine-Chromite</t>
  </si>
  <si>
    <r>
      <t>QIFa</t>
    </r>
    <r>
      <rPr>
        <vertAlign val="superscript"/>
        <sz val="8"/>
        <color theme="1"/>
        <rFont val="Times New Roman"/>
        <family val="1"/>
      </rPr>
      <t>a</t>
    </r>
    <r>
      <rPr>
        <sz val="8"/>
        <color theme="1"/>
        <rFont val="Times New Roman"/>
        <family val="1"/>
      </rPr>
      <t xml:space="preserve"> log </t>
    </r>
    <r>
      <rPr>
        <i/>
        <sz val="8"/>
        <color theme="1"/>
        <rFont val="Times New Roman"/>
        <family val="1"/>
      </rPr>
      <t>f</t>
    </r>
    <r>
      <rPr>
        <sz val="8"/>
        <color theme="1"/>
        <rFont val="Times New Roman"/>
        <family val="1"/>
      </rPr>
      <t>O</t>
    </r>
    <r>
      <rPr>
        <vertAlign val="subscript"/>
        <sz val="8"/>
        <color theme="1"/>
        <rFont val="Times New Roman"/>
        <family val="1"/>
      </rPr>
      <t>2</t>
    </r>
    <r>
      <rPr>
        <sz val="8"/>
        <color theme="1"/>
        <rFont val="Times New Roman"/>
        <family val="1"/>
      </rPr>
      <t xml:space="preserve"> (Ol-Chr)</t>
    </r>
  </si>
  <si>
    <r>
      <t>ΔIW</t>
    </r>
    <r>
      <rPr>
        <vertAlign val="superscript"/>
        <sz val="8"/>
        <color theme="1"/>
        <rFont val="Times New Roman"/>
        <family val="1"/>
      </rPr>
      <t>b</t>
    </r>
    <r>
      <rPr>
        <sz val="8"/>
        <color theme="1"/>
        <rFont val="Times New Roman"/>
        <family val="1"/>
      </rPr>
      <t xml:space="preserve"> (Ol-Chr)</t>
    </r>
  </si>
  <si>
    <r>
      <t>QIFs</t>
    </r>
    <r>
      <rPr>
        <vertAlign val="superscript"/>
        <sz val="8"/>
        <color theme="1"/>
        <rFont val="Times New Roman"/>
        <family val="1"/>
      </rPr>
      <t>c</t>
    </r>
    <r>
      <rPr>
        <sz val="8"/>
        <color theme="1"/>
        <rFont val="Times New Roman"/>
        <family val="1"/>
      </rPr>
      <t xml:space="preserve"> log </t>
    </r>
    <r>
      <rPr>
        <i/>
        <sz val="8"/>
        <color theme="1"/>
        <rFont val="Times New Roman"/>
        <family val="1"/>
      </rPr>
      <t>f</t>
    </r>
    <r>
      <rPr>
        <sz val="8"/>
        <color theme="1"/>
        <rFont val="Times New Roman"/>
        <family val="1"/>
      </rPr>
      <t>O</t>
    </r>
    <r>
      <rPr>
        <vertAlign val="subscript"/>
        <sz val="8"/>
        <color theme="1"/>
        <rFont val="Times New Roman"/>
        <family val="1"/>
      </rPr>
      <t xml:space="preserve">2 </t>
    </r>
    <r>
      <rPr>
        <sz val="8"/>
        <color theme="1"/>
        <rFont val="Times New Roman"/>
        <family val="1"/>
      </rPr>
      <t>(2 Px)</t>
    </r>
  </si>
  <si>
    <r>
      <t>ΔIW</t>
    </r>
    <r>
      <rPr>
        <vertAlign val="superscript"/>
        <sz val="8"/>
        <color theme="1"/>
        <rFont val="Times New Roman"/>
        <family val="1"/>
      </rPr>
      <t>b</t>
    </r>
    <r>
      <rPr>
        <sz val="8"/>
        <color theme="1"/>
        <rFont val="Times New Roman"/>
        <family val="1"/>
      </rPr>
      <t xml:space="preserve"> (2Px)</t>
    </r>
  </si>
  <si>
    <r>
      <t xml:space="preserve"> -1.2 (-1.3)</t>
    </r>
    <r>
      <rPr>
        <vertAlign val="superscript"/>
        <sz val="8"/>
        <color theme="1"/>
        <rFont val="Times New Roman"/>
        <family val="1"/>
      </rPr>
      <t>d</t>
    </r>
  </si>
  <si>
    <r>
      <t xml:space="preserve"> -1.0 (-1.5)</t>
    </r>
    <r>
      <rPr>
        <vertAlign val="superscript"/>
        <sz val="8"/>
        <color theme="1"/>
        <rFont val="Times New Roman"/>
        <family val="1"/>
      </rPr>
      <t>d</t>
    </r>
  </si>
  <si>
    <r>
      <rPr>
        <vertAlign val="superscript"/>
        <sz val="8"/>
        <color rgb="FF000000"/>
        <rFont val="Times New Roman"/>
        <family val="1"/>
      </rPr>
      <t xml:space="preserve">a </t>
    </r>
    <r>
      <rPr>
        <sz val="8"/>
        <color rgb="FF000000"/>
        <rFont val="Times New Roman"/>
        <family val="1"/>
      </rPr>
      <t>QIFa fO2 is the fO2 calculated from the Quartz–Iron–Fayalite system and the olivine–chromite T (K).</t>
    </r>
  </si>
  <si>
    <r>
      <rPr>
        <vertAlign val="superscript"/>
        <sz val="8"/>
        <color rgb="FF000000"/>
        <rFont val="Times New Roman"/>
        <family val="1"/>
      </rPr>
      <t>b</t>
    </r>
    <r>
      <rPr>
        <sz val="8"/>
        <color rgb="FF000000"/>
        <rFont val="Times New Roman"/>
        <family val="1"/>
      </rPr>
      <t xml:space="preserve"> ΔIW is the deviation of the calculated fO2 from the iron–wustite buffer in log units.</t>
    </r>
  </si>
  <si>
    <r>
      <rPr>
        <vertAlign val="superscript"/>
        <sz val="8"/>
        <color rgb="FF000000"/>
        <rFont val="Times New Roman"/>
        <family val="1"/>
      </rPr>
      <t>c</t>
    </r>
    <r>
      <rPr>
        <sz val="8"/>
        <color rgb="FF000000"/>
        <rFont val="Times New Roman"/>
        <family val="1"/>
      </rPr>
      <t xml:space="preserve"> QIFs fO2 is the fO2 calculated from the Quartz–Iron–Ferrosilite system and the two-pyroxene T (K).</t>
    </r>
  </si>
  <si>
    <r>
      <t>δ</t>
    </r>
    <r>
      <rPr>
        <vertAlign val="superscript"/>
        <sz val="8"/>
        <color theme="1"/>
        <rFont val="Times New Roman"/>
        <family val="1"/>
      </rPr>
      <t>17</t>
    </r>
    <r>
      <rPr>
        <sz val="8"/>
        <color theme="1"/>
        <rFont val="Times New Roman"/>
        <family val="1"/>
      </rPr>
      <t>O</t>
    </r>
  </si>
  <si>
    <r>
      <t>δ</t>
    </r>
    <r>
      <rPr>
        <vertAlign val="superscript"/>
        <sz val="8"/>
        <color theme="1"/>
        <rFont val="Times New Roman"/>
        <family val="1"/>
      </rPr>
      <t>18</t>
    </r>
    <r>
      <rPr>
        <sz val="8"/>
        <color theme="1"/>
        <rFont val="Times New Roman"/>
        <family val="1"/>
      </rPr>
      <t>O</t>
    </r>
  </si>
  <si>
    <r>
      <t>Δ</t>
    </r>
    <r>
      <rPr>
        <vertAlign val="superscript"/>
        <sz val="8"/>
        <color theme="1"/>
        <rFont val="Times New Roman"/>
        <family val="1"/>
      </rPr>
      <t>17</t>
    </r>
    <r>
      <rPr>
        <sz val="8"/>
        <color theme="1"/>
        <rFont val="Times New Roman"/>
        <family val="1"/>
      </rPr>
      <t>O (Linear)</t>
    </r>
    <r>
      <rPr>
        <vertAlign val="superscript"/>
        <sz val="8"/>
        <color theme="1"/>
        <rFont val="Times New Roman"/>
        <family val="1"/>
      </rPr>
      <t>a</t>
    </r>
  </si>
  <si>
    <r>
      <rPr>
        <vertAlign val="superscript"/>
        <sz val="8"/>
        <color theme="1"/>
        <rFont val="Times New Roman"/>
        <family val="1"/>
      </rPr>
      <t>a</t>
    </r>
    <r>
      <rPr>
        <sz val="8"/>
        <color theme="1"/>
        <rFont val="Times New Roman"/>
        <family val="1"/>
      </rPr>
      <t xml:space="preserve"> Δ</t>
    </r>
    <r>
      <rPr>
        <vertAlign val="superscript"/>
        <sz val="8"/>
        <color theme="1"/>
        <rFont val="Times New Roman"/>
        <family val="1"/>
      </rPr>
      <t>17</t>
    </r>
    <r>
      <rPr>
        <sz val="8"/>
        <color theme="1"/>
        <rFont val="Times New Roman"/>
        <family val="1"/>
      </rPr>
      <t>O calculated using formula: Δ</t>
    </r>
    <r>
      <rPr>
        <vertAlign val="superscript"/>
        <sz val="8"/>
        <color theme="1"/>
        <rFont val="Times New Roman"/>
        <family val="1"/>
      </rPr>
      <t>17</t>
    </r>
    <r>
      <rPr>
        <sz val="8"/>
        <color theme="1"/>
        <rFont val="Times New Roman"/>
        <family val="1"/>
      </rPr>
      <t>O (linear) = δ</t>
    </r>
    <r>
      <rPr>
        <vertAlign val="superscript"/>
        <sz val="8"/>
        <color theme="1"/>
        <rFont val="Times New Roman"/>
        <family val="1"/>
      </rPr>
      <t>17</t>
    </r>
    <r>
      <rPr>
        <sz val="8"/>
        <color theme="1"/>
        <rFont val="Times New Roman"/>
        <family val="1"/>
      </rPr>
      <t>O – 0.52*δ</t>
    </r>
    <r>
      <rPr>
        <vertAlign val="superscript"/>
        <sz val="8"/>
        <color theme="1"/>
        <rFont val="Times New Roman"/>
        <family val="1"/>
      </rPr>
      <t>18</t>
    </r>
    <r>
      <rPr>
        <sz val="8"/>
        <color theme="1"/>
        <rFont val="Times New Roman"/>
        <family val="1"/>
      </rPr>
      <t>O</t>
    </r>
  </si>
  <si>
    <r>
      <rPr>
        <vertAlign val="superscript"/>
        <sz val="8"/>
        <color theme="1"/>
        <rFont val="Times New Roman"/>
        <family val="1"/>
      </rPr>
      <t>b</t>
    </r>
    <r>
      <rPr>
        <sz val="8"/>
        <color theme="1"/>
        <rFont val="Times New Roman"/>
        <family val="1"/>
      </rPr>
      <t xml:space="preserve"> Δ</t>
    </r>
    <r>
      <rPr>
        <vertAlign val="superscript"/>
        <sz val="8"/>
        <color theme="1"/>
        <rFont val="Times New Roman"/>
        <family val="1"/>
      </rPr>
      <t>17</t>
    </r>
    <r>
      <rPr>
        <sz val="8"/>
        <color theme="1"/>
        <rFont val="Times New Roman"/>
        <family val="1"/>
      </rPr>
      <t>O calculated using formula:  Δ</t>
    </r>
    <r>
      <rPr>
        <vertAlign val="superscript"/>
        <sz val="8"/>
        <color theme="1"/>
        <rFont val="Times New Roman"/>
        <family val="1"/>
      </rPr>
      <t>17</t>
    </r>
    <r>
      <rPr>
        <sz val="8"/>
        <color theme="1"/>
        <rFont val="Times New Roman"/>
        <family val="1"/>
      </rPr>
      <t>O = 1000*ln(1+δ</t>
    </r>
    <r>
      <rPr>
        <vertAlign val="superscript"/>
        <sz val="8"/>
        <color theme="1"/>
        <rFont val="Times New Roman"/>
        <family val="1"/>
      </rPr>
      <t>17</t>
    </r>
    <r>
      <rPr>
        <sz val="8"/>
        <color theme="1"/>
        <rFont val="Times New Roman"/>
        <family val="1"/>
      </rPr>
      <t>O/1000) – 0.5247*1000*ln(1+δ</t>
    </r>
    <r>
      <rPr>
        <vertAlign val="superscript"/>
        <sz val="8"/>
        <color theme="1"/>
        <rFont val="Times New Roman"/>
        <family val="1"/>
      </rPr>
      <t>18</t>
    </r>
    <r>
      <rPr>
        <sz val="8"/>
        <color theme="1"/>
        <rFont val="Times New Roman"/>
        <family val="1"/>
      </rPr>
      <t>O/1000)</t>
    </r>
  </si>
  <si>
    <t>Temperature (K) two pyroxenes</t>
  </si>
  <si>
    <r>
      <t>ε</t>
    </r>
    <r>
      <rPr>
        <vertAlign val="superscript"/>
        <sz val="8"/>
        <color theme="1"/>
        <rFont val="Times New Roman"/>
        <family val="1"/>
      </rPr>
      <t>54</t>
    </r>
    <r>
      <rPr>
        <sz val="8"/>
        <color theme="1"/>
        <rFont val="Times New Roman"/>
        <family val="1"/>
      </rPr>
      <t>Cr</t>
    </r>
  </si>
  <si>
    <r>
      <t>ε</t>
    </r>
    <r>
      <rPr>
        <vertAlign val="superscript"/>
        <sz val="8"/>
        <color theme="1"/>
        <rFont val="Times New Roman"/>
        <family val="1"/>
      </rPr>
      <t>46</t>
    </r>
    <r>
      <rPr>
        <sz val="8"/>
        <color theme="1"/>
        <rFont val="Times New Roman"/>
        <family val="1"/>
      </rPr>
      <t>Ti</t>
    </r>
  </si>
  <si>
    <r>
      <t>ε</t>
    </r>
    <r>
      <rPr>
        <vertAlign val="superscript"/>
        <sz val="8"/>
        <color theme="1"/>
        <rFont val="Times New Roman"/>
        <family val="1"/>
      </rPr>
      <t>48</t>
    </r>
    <r>
      <rPr>
        <sz val="8"/>
        <color theme="1"/>
        <rFont val="Times New Roman"/>
        <family val="1"/>
      </rPr>
      <t>Ti</t>
    </r>
  </si>
  <si>
    <r>
      <t>ε</t>
    </r>
    <r>
      <rPr>
        <vertAlign val="superscript"/>
        <sz val="8"/>
        <color theme="1"/>
        <rFont val="Times New Roman"/>
        <family val="1"/>
      </rPr>
      <t>50</t>
    </r>
    <r>
      <rPr>
        <sz val="8"/>
        <color theme="1"/>
        <rFont val="Times New Roman"/>
        <family val="1"/>
      </rPr>
      <t>Ti</t>
    </r>
  </si>
  <si>
    <r>
      <t>ε</t>
    </r>
    <r>
      <rPr>
        <vertAlign val="superscript"/>
        <sz val="8"/>
        <color theme="1"/>
        <rFont val="Times New Roman"/>
        <family val="1"/>
      </rPr>
      <t>92</t>
    </r>
    <r>
      <rPr>
        <sz val="8"/>
        <color theme="1"/>
        <rFont val="Times New Roman"/>
        <family val="1"/>
      </rPr>
      <t>Mo</t>
    </r>
  </si>
  <si>
    <r>
      <t>ε</t>
    </r>
    <r>
      <rPr>
        <vertAlign val="superscript"/>
        <sz val="8"/>
        <color theme="1"/>
        <rFont val="Times New Roman"/>
        <family val="1"/>
      </rPr>
      <t>94</t>
    </r>
    <r>
      <rPr>
        <sz val="8"/>
        <color theme="1"/>
        <rFont val="Times New Roman"/>
        <family val="1"/>
      </rPr>
      <t>Mo</t>
    </r>
  </si>
  <si>
    <r>
      <t>ε</t>
    </r>
    <r>
      <rPr>
        <vertAlign val="superscript"/>
        <sz val="8"/>
        <color theme="1"/>
        <rFont val="Times New Roman"/>
        <family val="1"/>
      </rPr>
      <t>95</t>
    </r>
    <r>
      <rPr>
        <sz val="8"/>
        <color theme="1"/>
        <rFont val="Times New Roman"/>
        <family val="1"/>
      </rPr>
      <t>Mo</t>
    </r>
  </si>
  <si>
    <r>
      <t>ε</t>
    </r>
    <r>
      <rPr>
        <vertAlign val="superscript"/>
        <sz val="8"/>
        <color theme="1"/>
        <rFont val="Times New Roman"/>
        <family val="1"/>
      </rPr>
      <t>96</t>
    </r>
    <r>
      <rPr>
        <sz val="8"/>
        <color theme="1"/>
        <rFont val="Times New Roman"/>
        <family val="1"/>
      </rPr>
      <t>Ru</t>
    </r>
  </si>
  <si>
    <r>
      <t>ε</t>
    </r>
    <r>
      <rPr>
        <vertAlign val="superscript"/>
        <sz val="8"/>
        <color theme="1"/>
        <rFont val="Times New Roman"/>
        <family val="1"/>
      </rPr>
      <t>98</t>
    </r>
    <r>
      <rPr>
        <sz val="8"/>
        <color theme="1"/>
        <rFont val="Times New Roman"/>
        <family val="1"/>
      </rPr>
      <t>Ru</t>
    </r>
  </si>
  <si>
    <r>
      <t>ε</t>
    </r>
    <r>
      <rPr>
        <vertAlign val="superscript"/>
        <sz val="8"/>
        <color theme="1"/>
        <rFont val="Times New Roman"/>
        <family val="1"/>
      </rPr>
      <t>100</t>
    </r>
    <r>
      <rPr>
        <sz val="8"/>
        <color theme="1"/>
        <rFont val="Times New Roman"/>
        <family val="1"/>
      </rPr>
      <t>Ru</t>
    </r>
  </si>
  <si>
    <r>
      <t>(La/Yb)</t>
    </r>
    <r>
      <rPr>
        <vertAlign val="subscript"/>
        <sz val="8"/>
        <color theme="1"/>
        <rFont val="Times New Roman"/>
        <family val="1"/>
      </rPr>
      <t>N</t>
    </r>
  </si>
  <si>
    <r>
      <t>La</t>
    </r>
    <r>
      <rPr>
        <vertAlign val="subscript"/>
        <sz val="8"/>
        <color theme="1"/>
        <rFont val="Times New Roman"/>
        <family val="1"/>
      </rPr>
      <t>N</t>
    </r>
  </si>
  <si>
    <r>
      <rPr>
        <vertAlign val="superscript"/>
        <sz val="8"/>
        <color theme="1"/>
        <rFont val="Times New Roman"/>
        <family val="1"/>
      </rPr>
      <t>26</t>
    </r>
    <r>
      <rPr>
        <sz val="8"/>
        <color theme="1"/>
        <rFont val="Times New Roman"/>
        <family val="1"/>
      </rPr>
      <t>Al</t>
    </r>
  </si>
  <si>
    <r>
      <rPr>
        <vertAlign val="superscript"/>
        <sz val="8"/>
        <color theme="1"/>
        <rFont val="Times New Roman"/>
        <family val="1"/>
      </rPr>
      <t>60</t>
    </r>
    <r>
      <rPr>
        <sz val="8"/>
        <color theme="1"/>
        <rFont val="Times New Roman"/>
        <family val="1"/>
      </rPr>
      <t>Fe</t>
    </r>
  </si>
  <si>
    <r>
      <rPr>
        <vertAlign val="superscript"/>
        <sz val="8"/>
        <color theme="1"/>
        <rFont val="Times New Roman"/>
        <family val="1"/>
      </rPr>
      <t>40</t>
    </r>
    <r>
      <rPr>
        <sz val="8"/>
        <color theme="1"/>
        <rFont val="Times New Roman"/>
        <family val="1"/>
      </rPr>
      <t>K</t>
    </r>
  </si>
  <si>
    <r>
      <rPr>
        <vertAlign val="superscript"/>
        <sz val="8"/>
        <color theme="1"/>
        <rFont val="Times New Roman"/>
        <family val="1"/>
      </rPr>
      <t>232</t>
    </r>
    <r>
      <rPr>
        <sz val="8"/>
        <color theme="1"/>
        <rFont val="Times New Roman"/>
        <family val="1"/>
      </rPr>
      <t>Th</t>
    </r>
  </si>
  <si>
    <r>
      <rPr>
        <vertAlign val="superscript"/>
        <sz val="8"/>
        <color theme="1"/>
        <rFont val="Times New Roman"/>
        <family val="1"/>
      </rPr>
      <t>235</t>
    </r>
    <r>
      <rPr>
        <sz val="8"/>
        <color theme="1"/>
        <rFont val="Times New Roman"/>
        <family val="1"/>
      </rPr>
      <t>U</t>
    </r>
  </si>
  <si>
    <r>
      <rPr>
        <vertAlign val="superscript"/>
        <sz val="8"/>
        <color theme="1"/>
        <rFont val="Times New Roman"/>
        <family val="1"/>
      </rPr>
      <t>238</t>
    </r>
    <r>
      <rPr>
        <sz val="8"/>
        <color theme="1"/>
        <rFont val="Times New Roman"/>
        <family val="1"/>
      </rPr>
      <t>U</t>
    </r>
  </si>
  <si>
    <r>
      <t>1.22·10</t>
    </r>
    <r>
      <rPr>
        <vertAlign val="superscript"/>
        <sz val="8"/>
        <color theme="1"/>
        <rFont val="Times New Roman"/>
        <family val="1"/>
      </rPr>
      <t>-2</t>
    </r>
  </si>
  <si>
    <r>
      <t>2.39·10</t>
    </r>
    <r>
      <rPr>
        <vertAlign val="superscript"/>
        <sz val="8"/>
        <color theme="1"/>
        <rFont val="Times New Roman"/>
        <family val="1"/>
      </rPr>
      <t>-1</t>
    </r>
  </si>
  <si>
    <r>
      <t>2.61·10</t>
    </r>
    <r>
      <rPr>
        <vertAlign val="superscript"/>
        <sz val="8"/>
        <color theme="1"/>
        <rFont val="Times New Roman"/>
        <family val="1"/>
      </rPr>
      <t>-4</t>
    </r>
  </si>
  <si>
    <r>
      <t>4.04·10</t>
    </r>
    <r>
      <rPr>
        <vertAlign val="superscript"/>
        <sz val="8"/>
        <color theme="1"/>
        <rFont val="Times New Roman"/>
        <family val="1"/>
      </rPr>
      <t>-8</t>
    </r>
  </si>
  <si>
    <r>
      <t>1.01·10</t>
    </r>
    <r>
      <rPr>
        <vertAlign val="superscript"/>
        <sz val="8"/>
        <color theme="1"/>
        <rFont val="Times New Roman"/>
        <family val="1"/>
      </rPr>
      <t>-8</t>
    </r>
  </si>
  <si>
    <r>
      <t>7.17·10</t>
    </r>
    <r>
      <rPr>
        <vertAlign val="superscript"/>
        <sz val="8"/>
        <color theme="1"/>
        <rFont val="Times New Roman"/>
        <family val="1"/>
      </rPr>
      <t>5</t>
    </r>
  </si>
  <si>
    <r>
      <t>2.62·10</t>
    </r>
    <r>
      <rPr>
        <vertAlign val="superscript"/>
        <sz val="8"/>
        <color theme="1"/>
        <rFont val="Times New Roman"/>
        <family val="1"/>
      </rPr>
      <t>6</t>
    </r>
  </si>
  <si>
    <r>
      <t>1.25·10</t>
    </r>
    <r>
      <rPr>
        <vertAlign val="superscript"/>
        <sz val="8"/>
        <color theme="1"/>
        <rFont val="Times New Roman"/>
        <family val="1"/>
      </rPr>
      <t>9</t>
    </r>
  </si>
  <si>
    <r>
      <t>1.41·10</t>
    </r>
    <r>
      <rPr>
        <vertAlign val="superscript"/>
        <sz val="8"/>
        <color theme="1"/>
        <rFont val="Times New Roman"/>
        <family val="1"/>
      </rPr>
      <t>10</t>
    </r>
  </si>
  <si>
    <r>
      <t>7.04·10</t>
    </r>
    <r>
      <rPr>
        <vertAlign val="superscript"/>
        <sz val="8"/>
        <color theme="1"/>
        <rFont val="Times New Roman"/>
        <family val="1"/>
      </rPr>
      <t>8</t>
    </r>
  </si>
  <si>
    <r>
      <t>4.47·10</t>
    </r>
    <r>
      <rPr>
        <vertAlign val="superscript"/>
        <sz val="8"/>
        <color theme="1"/>
        <rFont val="Times New Roman"/>
        <family val="1"/>
      </rPr>
      <t>9</t>
    </r>
  </si>
  <si>
    <r>
      <t>5.25·10</t>
    </r>
    <r>
      <rPr>
        <vertAlign val="superscript"/>
        <sz val="8"/>
        <color theme="1"/>
        <rFont val="Times New Roman"/>
        <family val="1"/>
      </rPr>
      <t>-5</t>
    </r>
  </si>
  <si>
    <r>
      <t>1.15·10</t>
    </r>
    <r>
      <rPr>
        <vertAlign val="superscript"/>
        <sz val="8"/>
        <color theme="1"/>
        <rFont val="Times New Roman"/>
        <family val="1"/>
      </rPr>
      <t>-8</t>
    </r>
  </si>
  <si>
    <r>
      <t>1.50·10</t>
    </r>
    <r>
      <rPr>
        <vertAlign val="superscript"/>
        <sz val="8"/>
        <color theme="1"/>
        <rFont val="Times New Roman"/>
        <family val="1"/>
      </rPr>
      <t>-3</t>
    </r>
  </si>
  <si>
    <r>
      <t>4.99·10</t>
    </r>
    <r>
      <rPr>
        <vertAlign val="superscript"/>
        <sz val="8"/>
        <color theme="1"/>
        <rFont val="Times New Roman"/>
        <family val="1"/>
      </rPr>
      <t>-13</t>
    </r>
  </si>
  <si>
    <r>
      <t>4.34·10</t>
    </r>
    <r>
      <rPr>
        <vertAlign val="superscript"/>
        <sz val="8"/>
        <color theme="1"/>
        <rFont val="Times New Roman"/>
        <family val="1"/>
      </rPr>
      <t>-13</t>
    </r>
  </si>
  <si>
    <r>
      <t>1.11·10</t>
    </r>
    <r>
      <rPr>
        <vertAlign val="superscript"/>
        <sz val="8"/>
        <color theme="1"/>
        <rFont val="Times New Roman"/>
        <family val="1"/>
      </rPr>
      <t>-13</t>
    </r>
  </si>
  <si>
    <r>
      <t>6.47·10</t>
    </r>
    <r>
      <rPr>
        <vertAlign val="superscript"/>
        <sz val="8"/>
        <color theme="1"/>
        <rFont val="Times New Roman"/>
        <family val="1"/>
      </rPr>
      <t>-12</t>
    </r>
  </si>
  <si>
    <r>
      <t>7.11·10</t>
    </r>
    <r>
      <rPr>
        <vertAlign val="superscript"/>
        <sz val="8"/>
        <color theme="1"/>
        <rFont val="Times New Roman"/>
        <family val="1"/>
      </rPr>
      <t>-13</t>
    </r>
  </si>
  <si>
    <r>
      <t>7.61·10</t>
    </r>
    <r>
      <rPr>
        <vertAlign val="superscript"/>
        <sz val="8"/>
        <color theme="1"/>
        <rFont val="Times New Roman"/>
        <family val="1"/>
      </rPr>
      <t>-12</t>
    </r>
  </si>
  <si>
    <r>
      <t>Fs</t>
    </r>
    <r>
      <rPr>
        <vertAlign val="subscript"/>
        <sz val="8"/>
        <color theme="1"/>
        <rFont val="Times New Roman"/>
        <family val="1"/>
      </rPr>
      <t>34.4-62.5</t>
    </r>
    <r>
      <rPr>
        <sz val="8"/>
        <color theme="1"/>
        <rFont val="Times New Roman"/>
        <family val="1"/>
      </rPr>
      <t>Wo</t>
    </r>
    <r>
      <rPr>
        <vertAlign val="subscript"/>
        <sz val="8"/>
        <color theme="1"/>
        <rFont val="Times New Roman"/>
        <family val="1"/>
      </rPr>
      <t>6.5-39.7</t>
    </r>
    <r>
      <rPr>
        <sz val="8"/>
        <color theme="1"/>
        <rFont val="Times New Roman"/>
        <family val="1"/>
      </rPr>
      <t xml:space="preserve"> (two pyroxenes, predominant, FeO/MnO 70), An</t>
    </r>
    <r>
      <rPr>
        <vertAlign val="subscript"/>
        <sz val="8"/>
        <color theme="1"/>
        <rFont val="Times New Roman"/>
        <family val="1"/>
      </rPr>
      <t>79-87</t>
    </r>
    <r>
      <rPr>
        <sz val="8"/>
        <color theme="1"/>
        <rFont val="Times New Roman"/>
        <family val="1"/>
      </rPr>
      <t>, Trace amounts of SiO</t>
    </r>
    <r>
      <rPr>
        <vertAlign val="subscript"/>
        <sz val="8"/>
        <color theme="1"/>
        <rFont val="Times New Roman"/>
        <family val="1"/>
      </rPr>
      <t>2</t>
    </r>
    <r>
      <rPr>
        <sz val="8"/>
        <color theme="1"/>
        <rFont val="Times New Roman"/>
        <family val="1"/>
      </rPr>
      <t>, Pho, Ilm, Ti-rich Chr. Plg.</t>
    </r>
  </si>
  <si>
    <t xml:space="preserve">NWA 011 </t>
  </si>
  <si>
    <t xml:space="preserve">NWA 2976 </t>
  </si>
  <si>
    <r>
      <t>Fa</t>
    </r>
    <r>
      <rPr>
        <b/>
        <vertAlign val="subscript"/>
        <sz val="8"/>
        <color theme="1"/>
        <rFont val="Times New Roman"/>
        <family val="1"/>
      </rPr>
      <t xml:space="preserve">35.8(3) </t>
    </r>
    <r>
      <rPr>
        <b/>
        <sz val="8"/>
        <color theme="1"/>
        <rFont val="Times New Roman"/>
        <family val="1"/>
      </rPr>
      <t>(57 vol. %, FeO/MnO 86.5),Wo</t>
    </r>
    <r>
      <rPr>
        <b/>
        <vertAlign val="subscript"/>
        <sz val="8"/>
        <color theme="1"/>
        <rFont val="Times New Roman"/>
        <family val="1"/>
      </rPr>
      <t>3.3(3)</t>
    </r>
    <r>
      <rPr>
        <b/>
        <sz val="8"/>
        <color theme="1"/>
        <rFont val="Times New Roman"/>
        <family val="1"/>
      </rPr>
      <t>En</t>
    </r>
    <r>
      <rPr>
        <b/>
        <vertAlign val="subscript"/>
        <sz val="8"/>
        <color theme="1"/>
        <rFont val="Times New Roman"/>
        <family val="1"/>
      </rPr>
      <t>68.2(3)</t>
    </r>
    <r>
      <rPr>
        <b/>
        <sz val="8"/>
        <color theme="1"/>
        <rFont val="Times New Roman"/>
        <family val="1"/>
      </rPr>
      <t>Fs</t>
    </r>
    <r>
      <rPr>
        <b/>
        <vertAlign val="subscript"/>
        <sz val="8"/>
        <color theme="1"/>
        <rFont val="Times New Roman"/>
        <family val="1"/>
      </rPr>
      <t>28.5(2)</t>
    </r>
    <r>
      <rPr>
        <b/>
        <sz val="8"/>
        <color theme="1"/>
        <rFont val="Times New Roman"/>
        <family val="1"/>
      </rPr>
      <t xml:space="preserve"> (33 vol .% for two Px, FeO/MnO 54.5), An</t>
    </r>
    <r>
      <rPr>
        <b/>
        <vertAlign val="subscript"/>
        <sz val="8"/>
        <color theme="1"/>
        <rFont val="Times New Roman"/>
        <family val="1"/>
      </rPr>
      <t>52.3(14)</t>
    </r>
    <r>
      <rPr>
        <b/>
        <sz val="8"/>
        <color theme="1"/>
        <rFont val="Times New Roman"/>
        <family val="1"/>
      </rPr>
      <t>Ab</t>
    </r>
    <r>
      <rPr>
        <b/>
        <vertAlign val="subscript"/>
        <sz val="8"/>
        <color theme="1"/>
        <rFont val="Times New Roman"/>
        <family val="1"/>
      </rPr>
      <t>46.6(14)</t>
    </r>
    <r>
      <rPr>
        <b/>
        <sz val="8"/>
        <color theme="1"/>
        <rFont val="Times New Roman"/>
        <family val="1"/>
      </rPr>
      <t>Or</t>
    </r>
    <r>
      <rPr>
        <b/>
        <vertAlign val="subscript"/>
        <sz val="8"/>
        <color theme="1"/>
        <rFont val="Times New Roman"/>
        <family val="1"/>
      </rPr>
      <t xml:space="preserve">1.1(1) </t>
    </r>
    <r>
      <rPr>
        <b/>
        <sz val="8"/>
        <color theme="1"/>
        <rFont val="Times New Roman"/>
        <family val="1"/>
      </rPr>
      <t>(4 vol. %), Wo</t>
    </r>
    <r>
      <rPr>
        <b/>
        <vertAlign val="subscript"/>
        <sz val="8"/>
        <color theme="1"/>
        <rFont val="Times New Roman"/>
        <family val="1"/>
      </rPr>
      <t>42.1(6)</t>
    </r>
    <r>
      <rPr>
        <b/>
        <sz val="8"/>
        <color theme="1"/>
        <rFont val="Times New Roman"/>
        <family val="1"/>
      </rPr>
      <t>En</t>
    </r>
    <r>
      <rPr>
        <b/>
        <vertAlign val="subscript"/>
        <sz val="8"/>
        <color theme="1"/>
        <rFont val="Times New Roman"/>
        <family val="1"/>
      </rPr>
      <t>45.1(2)</t>
    </r>
    <r>
      <rPr>
        <b/>
        <sz val="8"/>
        <color theme="1"/>
        <rFont val="Times New Roman"/>
        <family val="1"/>
      </rPr>
      <t>Fs</t>
    </r>
    <r>
      <rPr>
        <b/>
        <vertAlign val="subscript"/>
        <sz val="8"/>
        <color theme="1"/>
        <rFont val="Times New Roman"/>
        <family val="1"/>
      </rPr>
      <t>12.8(5)</t>
    </r>
    <r>
      <rPr>
        <b/>
        <sz val="8"/>
        <color theme="1"/>
        <rFont val="Times New Roman"/>
        <family val="1"/>
      </rPr>
      <t>, Fe</t>
    </r>
    <r>
      <rPr>
        <b/>
        <vertAlign val="subscript"/>
        <sz val="8"/>
        <color theme="1"/>
        <rFont val="Times New Roman"/>
        <family val="1"/>
      </rPr>
      <t>82</t>
    </r>
    <r>
      <rPr>
        <b/>
        <sz val="8"/>
        <color theme="1"/>
        <rFont val="Times New Roman"/>
        <family val="1"/>
      </rPr>
      <t>Ni</t>
    </r>
    <r>
      <rPr>
        <b/>
        <vertAlign val="subscript"/>
        <sz val="8"/>
        <color theme="1"/>
        <rFont val="Times New Roman"/>
        <family val="1"/>
      </rPr>
      <t>18</t>
    </r>
    <r>
      <rPr>
        <b/>
        <sz val="8"/>
        <color theme="1"/>
        <rFont val="Times New Roman"/>
        <family val="1"/>
      </rPr>
      <t>, Tro, Mg</t>
    </r>
    <r>
      <rPr>
        <b/>
        <vertAlign val="subscript"/>
        <sz val="8"/>
        <color theme="1"/>
        <rFont val="Times New Roman"/>
        <family val="1"/>
      </rPr>
      <t>0.2</t>
    </r>
    <r>
      <rPr>
        <b/>
        <sz val="8"/>
        <color theme="1"/>
        <rFont val="Times New Roman"/>
        <family val="1"/>
      </rPr>
      <t>Fe</t>
    </r>
    <r>
      <rPr>
        <b/>
        <vertAlign val="subscript"/>
        <sz val="8"/>
        <color theme="1"/>
        <rFont val="Times New Roman"/>
        <family val="1"/>
      </rPr>
      <t>0.9</t>
    </r>
    <r>
      <rPr>
        <b/>
        <sz val="8"/>
        <color theme="1"/>
        <rFont val="Times New Roman"/>
        <family val="1"/>
      </rPr>
      <t>Al</t>
    </r>
    <r>
      <rPr>
        <b/>
        <vertAlign val="subscript"/>
        <sz val="8"/>
        <color theme="1"/>
        <rFont val="Times New Roman"/>
        <family val="1"/>
      </rPr>
      <t>0.5</t>
    </r>
    <r>
      <rPr>
        <b/>
        <sz val="8"/>
        <color theme="1"/>
        <rFont val="Times New Roman"/>
        <family val="1"/>
      </rPr>
      <t>Cr</t>
    </r>
    <r>
      <rPr>
        <b/>
        <vertAlign val="subscript"/>
        <sz val="8"/>
        <color theme="1"/>
        <rFont val="Times New Roman"/>
        <family val="1"/>
      </rPr>
      <t>1.3</t>
    </r>
    <r>
      <rPr>
        <b/>
        <sz val="8"/>
        <color theme="1"/>
        <rFont val="Times New Roman"/>
        <family val="1"/>
      </rPr>
      <t>Ti</t>
    </r>
    <r>
      <rPr>
        <b/>
        <vertAlign val="subscript"/>
        <sz val="8"/>
        <color theme="1"/>
        <rFont val="Times New Roman"/>
        <family val="1"/>
      </rPr>
      <t>0.1</t>
    </r>
    <r>
      <rPr>
        <b/>
        <sz val="8"/>
        <color theme="1"/>
        <rFont val="Times New Roman"/>
        <family val="1"/>
      </rPr>
      <t>O</t>
    </r>
    <r>
      <rPr>
        <b/>
        <vertAlign val="subscript"/>
        <sz val="8"/>
        <color theme="1"/>
        <rFont val="Times New Roman"/>
        <family val="1"/>
      </rPr>
      <t xml:space="preserve">4 </t>
    </r>
    <r>
      <rPr>
        <b/>
        <sz val="8"/>
        <color theme="1"/>
        <rFont val="Times New Roman"/>
        <family val="1"/>
      </rPr>
      <t>(6 vol. % for all opaques), Mer (0.23 vol. %).</t>
    </r>
  </si>
  <si>
    <t>Poikiloblastic texture, rare chondrule relicts, metal-sulfide immiscibility, no sign of silicate partial melting. Potentially a breccia composed of chondrule-bearing type 6 chondrite-like clast (e.g. this study) as well as more equilibrated fragments according to Tomkins et al. (2020).</t>
  </si>
  <si>
    <r>
      <t>This study: Fa</t>
    </r>
    <r>
      <rPr>
        <b/>
        <vertAlign val="subscript"/>
        <sz val="8"/>
        <color theme="1"/>
        <rFont val="Times New Roman"/>
        <family val="1"/>
      </rPr>
      <t xml:space="preserve">27.1(2) </t>
    </r>
    <r>
      <rPr>
        <b/>
        <sz val="8"/>
        <color theme="1"/>
        <rFont val="Times New Roman"/>
        <family val="1"/>
      </rPr>
      <t>(42 vol. %, FeO/MnO 59.8), Wo</t>
    </r>
    <r>
      <rPr>
        <b/>
        <vertAlign val="subscript"/>
        <sz val="8"/>
        <color theme="1"/>
        <rFont val="Times New Roman"/>
        <family val="1"/>
      </rPr>
      <t>3.4(5)</t>
    </r>
    <r>
      <rPr>
        <b/>
        <sz val="8"/>
        <color theme="1"/>
        <rFont val="Times New Roman"/>
        <family val="1"/>
      </rPr>
      <t>En</t>
    </r>
    <r>
      <rPr>
        <b/>
        <vertAlign val="subscript"/>
        <sz val="8"/>
        <color theme="1"/>
        <rFont val="Times New Roman"/>
        <family val="1"/>
      </rPr>
      <t>74.6(5)</t>
    </r>
    <r>
      <rPr>
        <b/>
        <sz val="8"/>
        <color theme="1"/>
        <rFont val="Times New Roman"/>
        <family val="1"/>
      </rPr>
      <t>Fs</t>
    </r>
    <r>
      <rPr>
        <b/>
        <vertAlign val="subscript"/>
        <sz val="8"/>
        <color theme="1"/>
        <rFont val="Times New Roman"/>
        <family val="1"/>
      </rPr>
      <t>22.6(2)</t>
    </r>
    <r>
      <rPr>
        <b/>
        <sz val="8"/>
        <color theme="1"/>
        <rFont val="Times New Roman"/>
        <family val="1"/>
      </rPr>
      <t xml:space="preserve"> (38 vol. % for two Px, FeO/MnO 38.4), An</t>
    </r>
    <r>
      <rPr>
        <b/>
        <vertAlign val="subscript"/>
        <sz val="8"/>
        <color theme="1"/>
        <rFont val="Times New Roman"/>
        <family val="1"/>
      </rPr>
      <t>28.9-51.9</t>
    </r>
    <r>
      <rPr>
        <b/>
        <sz val="8"/>
        <color theme="1"/>
        <rFont val="Times New Roman"/>
        <family val="1"/>
      </rPr>
      <t>Ab</t>
    </r>
    <r>
      <rPr>
        <b/>
        <vertAlign val="subscript"/>
        <sz val="8"/>
        <color theme="1"/>
        <rFont val="Times New Roman"/>
        <family val="1"/>
      </rPr>
      <t>45.2-67.0</t>
    </r>
    <r>
      <rPr>
        <b/>
        <sz val="8"/>
        <color theme="1"/>
        <rFont val="Times New Roman"/>
        <family val="1"/>
      </rPr>
      <t>Or</t>
    </r>
    <r>
      <rPr>
        <b/>
        <vertAlign val="subscript"/>
        <sz val="8"/>
        <color theme="1"/>
        <rFont val="Times New Roman"/>
        <family val="1"/>
      </rPr>
      <t>1.2-3.3</t>
    </r>
    <r>
      <rPr>
        <b/>
        <sz val="8"/>
        <color theme="1"/>
        <rFont val="Times New Roman"/>
        <family val="1"/>
      </rPr>
      <t xml:space="preserve"> (12 vol. %, heterogeneous compositions due to partial melting),  Wo</t>
    </r>
    <r>
      <rPr>
        <b/>
        <vertAlign val="subscript"/>
        <sz val="8"/>
        <color theme="1"/>
        <rFont val="Times New Roman"/>
        <family val="1"/>
      </rPr>
      <t>39.8(13)</t>
    </r>
    <r>
      <rPr>
        <b/>
        <sz val="8"/>
        <color theme="1"/>
        <rFont val="Times New Roman"/>
        <family val="1"/>
      </rPr>
      <t>En</t>
    </r>
    <r>
      <rPr>
        <b/>
        <vertAlign val="subscript"/>
        <sz val="8"/>
        <color theme="1"/>
        <rFont val="Times New Roman"/>
        <family val="1"/>
      </rPr>
      <t>48.7(7)</t>
    </r>
    <r>
      <rPr>
        <b/>
        <sz val="8"/>
        <color theme="1"/>
        <rFont val="Times New Roman"/>
        <family val="1"/>
      </rPr>
      <t>Fs</t>
    </r>
    <r>
      <rPr>
        <b/>
        <vertAlign val="subscript"/>
        <sz val="8"/>
        <color theme="1"/>
        <rFont val="Times New Roman"/>
        <family val="1"/>
      </rPr>
      <t>11.4(6)</t>
    </r>
    <r>
      <rPr>
        <b/>
        <sz val="8"/>
        <color theme="1"/>
        <rFont val="Times New Roman"/>
        <family val="1"/>
      </rPr>
      <t>, Fe</t>
    </r>
    <r>
      <rPr>
        <b/>
        <vertAlign val="subscript"/>
        <sz val="8"/>
        <color theme="1"/>
        <rFont val="Times New Roman"/>
        <family val="1"/>
      </rPr>
      <t>0.91</t>
    </r>
    <r>
      <rPr>
        <b/>
        <sz val="8"/>
        <color theme="1"/>
        <rFont val="Times New Roman"/>
        <family val="1"/>
      </rPr>
      <t>Ni</t>
    </r>
    <r>
      <rPr>
        <b/>
        <vertAlign val="subscript"/>
        <sz val="8"/>
        <color theme="1"/>
        <rFont val="Times New Roman"/>
        <family val="1"/>
      </rPr>
      <t>0.09</t>
    </r>
    <r>
      <rPr>
        <b/>
        <sz val="8"/>
        <color theme="1"/>
        <rFont val="Times New Roman"/>
        <family val="1"/>
      </rPr>
      <t>, Tro, Mg</t>
    </r>
    <r>
      <rPr>
        <b/>
        <vertAlign val="subscript"/>
        <sz val="8"/>
        <color theme="1"/>
        <rFont val="Times New Roman"/>
        <family val="1"/>
      </rPr>
      <t>0.2</t>
    </r>
    <r>
      <rPr>
        <b/>
        <sz val="8"/>
        <color theme="1"/>
        <rFont val="Times New Roman"/>
        <family val="1"/>
      </rPr>
      <t>Fe</t>
    </r>
    <r>
      <rPr>
        <b/>
        <vertAlign val="subscript"/>
        <sz val="8"/>
        <color theme="1"/>
        <rFont val="Times New Roman"/>
        <family val="1"/>
      </rPr>
      <t>0.8</t>
    </r>
    <r>
      <rPr>
        <b/>
        <sz val="8"/>
        <color theme="1"/>
        <rFont val="Times New Roman"/>
        <family val="1"/>
      </rPr>
      <t>Al</t>
    </r>
    <r>
      <rPr>
        <b/>
        <vertAlign val="subscript"/>
        <sz val="8"/>
        <color theme="1"/>
        <rFont val="Times New Roman"/>
        <family val="1"/>
      </rPr>
      <t>0.4</t>
    </r>
    <r>
      <rPr>
        <b/>
        <sz val="8"/>
        <color theme="1"/>
        <rFont val="Times New Roman"/>
        <family val="1"/>
      </rPr>
      <t>Cr</t>
    </r>
    <r>
      <rPr>
        <b/>
        <vertAlign val="subscript"/>
        <sz val="8"/>
        <color theme="1"/>
        <rFont val="Times New Roman"/>
        <family val="1"/>
      </rPr>
      <t>1.5</t>
    </r>
    <r>
      <rPr>
        <b/>
        <sz val="8"/>
        <color theme="1"/>
        <rFont val="Times New Roman"/>
        <family val="1"/>
      </rPr>
      <t>Ti</t>
    </r>
    <r>
      <rPr>
        <b/>
        <vertAlign val="subscript"/>
        <sz val="8"/>
        <color theme="1"/>
        <rFont val="Times New Roman"/>
        <family val="1"/>
      </rPr>
      <t>0.1</t>
    </r>
    <r>
      <rPr>
        <b/>
        <sz val="8"/>
        <color theme="1"/>
        <rFont val="Times New Roman"/>
        <family val="1"/>
      </rPr>
      <t>O</t>
    </r>
    <r>
      <rPr>
        <b/>
        <vertAlign val="subscript"/>
        <sz val="8"/>
        <color theme="1"/>
        <rFont val="Times New Roman"/>
        <family val="1"/>
      </rPr>
      <t xml:space="preserve">4 </t>
    </r>
    <r>
      <rPr>
        <b/>
        <sz val="8"/>
        <color theme="1"/>
        <rFont val="Times New Roman"/>
        <family val="1"/>
      </rPr>
      <t>(9 vol. % for all opaques), Mer (0.15 vol. %); Literature: Fa</t>
    </r>
    <r>
      <rPr>
        <b/>
        <vertAlign val="subscript"/>
        <sz val="8"/>
        <color theme="1"/>
        <rFont val="Times New Roman"/>
        <family val="1"/>
      </rPr>
      <t>28.6</t>
    </r>
    <r>
      <rPr>
        <b/>
        <sz val="8"/>
        <color theme="1"/>
        <rFont val="Times New Roman"/>
        <family val="1"/>
      </rPr>
      <t xml:space="preserve"> (Avg 57.5 vol. % (49.1-68.0 vol.%), Wo</t>
    </r>
    <r>
      <rPr>
        <b/>
        <vertAlign val="subscript"/>
        <sz val="8"/>
        <color theme="1"/>
        <rFont val="Times New Roman"/>
        <family val="1"/>
      </rPr>
      <t>3.7(6</t>
    </r>
    <r>
      <rPr>
        <b/>
        <sz val="8"/>
        <color theme="1"/>
        <rFont val="Times New Roman"/>
        <family val="1"/>
      </rPr>
      <t>)En</t>
    </r>
    <r>
      <rPr>
        <b/>
        <vertAlign val="subscript"/>
        <sz val="8"/>
        <color theme="1"/>
        <rFont val="Times New Roman"/>
        <family val="1"/>
      </rPr>
      <t>72.6(9)</t>
    </r>
    <r>
      <rPr>
        <b/>
        <sz val="8"/>
        <color theme="1"/>
        <rFont val="Times New Roman"/>
        <family val="1"/>
      </rPr>
      <t>Fs</t>
    </r>
    <r>
      <rPr>
        <b/>
        <vertAlign val="subscript"/>
        <sz val="8"/>
        <color theme="1"/>
        <rFont val="Times New Roman"/>
        <family val="1"/>
      </rPr>
      <t>23.6(10)</t>
    </r>
    <r>
      <rPr>
        <b/>
        <sz val="8"/>
        <color theme="1"/>
        <rFont val="Times New Roman"/>
        <family val="1"/>
      </rPr>
      <t xml:space="preserve"> (two Px Avg 24.6 vol. % (16.5-33.3 vol. %)), Wo</t>
    </r>
    <r>
      <rPr>
        <b/>
        <vertAlign val="subscript"/>
        <sz val="8"/>
        <color theme="1"/>
        <rFont val="Times New Roman"/>
        <family val="1"/>
      </rPr>
      <t>39.3(10)</t>
    </r>
    <r>
      <rPr>
        <b/>
        <sz val="8"/>
        <color theme="1"/>
        <rFont val="Times New Roman"/>
        <family val="1"/>
      </rPr>
      <t>En</t>
    </r>
    <r>
      <rPr>
        <b/>
        <vertAlign val="subscript"/>
        <sz val="8"/>
        <color theme="1"/>
        <rFont val="Times New Roman"/>
        <family val="1"/>
      </rPr>
      <t>48.5(7)</t>
    </r>
    <r>
      <rPr>
        <b/>
        <sz val="8"/>
        <color theme="1"/>
        <rFont val="Times New Roman"/>
        <family val="1"/>
      </rPr>
      <t>Fs</t>
    </r>
    <r>
      <rPr>
        <b/>
        <vertAlign val="subscript"/>
        <sz val="8"/>
        <color theme="1"/>
        <rFont val="Times New Roman"/>
        <family val="1"/>
      </rPr>
      <t>12.2(6)</t>
    </r>
    <r>
      <rPr>
        <b/>
        <sz val="8"/>
        <color theme="1"/>
        <rFont val="Times New Roman"/>
        <family val="1"/>
      </rPr>
      <t>, An</t>
    </r>
    <r>
      <rPr>
        <b/>
        <vertAlign val="subscript"/>
        <sz val="8"/>
        <color theme="1"/>
        <rFont val="Times New Roman"/>
        <family val="1"/>
      </rPr>
      <t>32.0(9)</t>
    </r>
    <r>
      <rPr>
        <b/>
        <sz val="8"/>
        <color theme="1"/>
        <rFont val="Times New Roman"/>
        <family val="1"/>
      </rPr>
      <t>Ab</t>
    </r>
    <r>
      <rPr>
        <b/>
        <vertAlign val="subscript"/>
        <sz val="8"/>
        <color theme="1"/>
        <rFont val="Times New Roman"/>
        <family val="1"/>
      </rPr>
      <t>62.9(7)</t>
    </r>
    <r>
      <rPr>
        <b/>
        <sz val="8"/>
        <color theme="1"/>
        <rFont val="Times New Roman"/>
        <family val="1"/>
      </rPr>
      <t>Or</t>
    </r>
    <r>
      <rPr>
        <b/>
        <vertAlign val="subscript"/>
        <sz val="8"/>
        <color theme="1"/>
        <rFont val="Times New Roman"/>
        <family val="1"/>
      </rPr>
      <t>5.1(2)</t>
    </r>
    <r>
      <rPr>
        <b/>
        <sz val="8"/>
        <color theme="1"/>
        <rFont val="Times New Roman"/>
        <family val="1"/>
      </rPr>
      <t xml:space="preserve">  (Avg 3.1 vol. % (1.0-5.9 vol. %), Fe</t>
    </r>
    <r>
      <rPr>
        <b/>
        <vertAlign val="subscript"/>
        <sz val="8"/>
        <color theme="1"/>
        <rFont val="Times New Roman"/>
        <family val="1"/>
      </rPr>
      <t>0.9</t>
    </r>
    <r>
      <rPr>
        <b/>
        <sz val="8"/>
        <color theme="1"/>
        <rFont val="Times New Roman"/>
        <family val="1"/>
      </rPr>
      <t>Ni</t>
    </r>
    <r>
      <rPr>
        <b/>
        <vertAlign val="subscript"/>
        <sz val="8"/>
        <color theme="1"/>
        <rFont val="Times New Roman"/>
        <family val="1"/>
      </rPr>
      <t>0.1</t>
    </r>
    <r>
      <rPr>
        <b/>
        <sz val="8"/>
        <color theme="1"/>
        <rFont val="Times New Roman"/>
        <family val="1"/>
      </rPr>
      <t xml:space="preserve"> (Avg 10.3 vol. % (7.5-14.0 vol. %)), Tro (Avg 3.0 vol. % (1.1-7.0 vol. %)), Chr (Avg 0.9 vol. % (0.3-2.0 vol. %)), Mer (Avg 0.6 vol. % (0.2-1.2 vol. %)).</t>
    </r>
  </si>
  <si>
    <r>
      <t>Fa</t>
    </r>
    <r>
      <rPr>
        <b/>
        <vertAlign val="subscript"/>
        <sz val="8"/>
        <color theme="1"/>
        <rFont val="Times New Roman"/>
        <family val="1"/>
      </rPr>
      <t>28.0(2)</t>
    </r>
    <r>
      <rPr>
        <b/>
        <sz val="8"/>
        <color theme="1"/>
        <rFont val="Times New Roman"/>
        <family val="1"/>
      </rPr>
      <t xml:space="preserve"> (58 vol. %, FeO/MnO 63.1), Wo</t>
    </r>
    <r>
      <rPr>
        <b/>
        <vertAlign val="subscript"/>
        <sz val="8"/>
        <color theme="1"/>
        <rFont val="Times New Roman"/>
        <family val="1"/>
      </rPr>
      <t>3.8(4)</t>
    </r>
    <r>
      <rPr>
        <b/>
        <sz val="8"/>
        <color theme="1"/>
        <rFont val="Times New Roman"/>
        <family val="1"/>
      </rPr>
      <t>En</t>
    </r>
    <r>
      <rPr>
        <b/>
        <vertAlign val="subscript"/>
        <sz val="8"/>
        <color theme="1"/>
        <rFont val="Times New Roman"/>
        <family val="1"/>
      </rPr>
      <t>73.1(3)</t>
    </r>
    <r>
      <rPr>
        <b/>
        <sz val="8"/>
        <color theme="1"/>
        <rFont val="Times New Roman"/>
        <family val="1"/>
      </rPr>
      <t>Fs</t>
    </r>
    <r>
      <rPr>
        <b/>
        <vertAlign val="subscript"/>
        <sz val="8"/>
        <color theme="1"/>
        <rFont val="Times New Roman"/>
        <family val="1"/>
      </rPr>
      <t xml:space="preserve">23.0(1) </t>
    </r>
    <r>
      <rPr>
        <b/>
        <sz val="8"/>
        <color theme="1"/>
        <rFont val="Times New Roman"/>
        <family val="1"/>
      </rPr>
      <t>(23 vol. % for two Px, FeO/MnO 40.8), An</t>
    </r>
    <r>
      <rPr>
        <b/>
        <vertAlign val="subscript"/>
        <sz val="8"/>
        <color theme="1"/>
        <rFont val="Times New Roman"/>
        <family val="1"/>
      </rPr>
      <t>27.8-53.1</t>
    </r>
    <r>
      <rPr>
        <b/>
        <sz val="8"/>
        <color theme="1"/>
        <rFont val="Times New Roman"/>
        <family val="1"/>
      </rPr>
      <t>Ab</t>
    </r>
    <r>
      <rPr>
        <b/>
        <vertAlign val="subscript"/>
        <sz val="8"/>
        <color theme="1"/>
        <rFont val="Times New Roman"/>
        <family val="1"/>
      </rPr>
      <t>45.2-67.9</t>
    </r>
    <r>
      <rPr>
        <b/>
        <sz val="8"/>
        <color theme="1"/>
        <rFont val="Times New Roman"/>
        <family val="1"/>
      </rPr>
      <t>Or</t>
    </r>
    <r>
      <rPr>
        <b/>
        <vertAlign val="subscript"/>
        <sz val="8"/>
        <color theme="1"/>
        <rFont val="Times New Roman"/>
        <family val="1"/>
      </rPr>
      <t xml:space="preserve">1.1-5.3 </t>
    </r>
    <r>
      <rPr>
        <b/>
        <sz val="8"/>
        <color theme="1"/>
        <rFont val="Times New Roman"/>
        <family val="1"/>
      </rPr>
      <t>(8 vol. %, heterogeneous due to partial melting), Wo</t>
    </r>
    <r>
      <rPr>
        <b/>
        <vertAlign val="subscript"/>
        <sz val="8"/>
        <color theme="1"/>
        <rFont val="Times New Roman"/>
        <family val="1"/>
      </rPr>
      <t>39.3(19)</t>
    </r>
    <r>
      <rPr>
        <b/>
        <sz val="8"/>
        <color theme="1"/>
        <rFont val="Times New Roman"/>
        <family val="1"/>
      </rPr>
      <t>En</t>
    </r>
    <r>
      <rPr>
        <b/>
        <vertAlign val="subscript"/>
        <sz val="8"/>
        <color theme="1"/>
        <rFont val="Times New Roman"/>
        <family val="1"/>
      </rPr>
      <t>48.4(11)</t>
    </r>
    <r>
      <rPr>
        <b/>
        <sz val="8"/>
        <color theme="1"/>
        <rFont val="Times New Roman"/>
        <family val="1"/>
      </rPr>
      <t>Fs</t>
    </r>
    <r>
      <rPr>
        <b/>
        <vertAlign val="subscript"/>
        <sz val="8"/>
        <color theme="1"/>
        <rFont val="Times New Roman"/>
        <family val="1"/>
      </rPr>
      <t>12.2(14)</t>
    </r>
    <r>
      <rPr>
        <b/>
        <sz val="8"/>
        <color theme="1"/>
        <rFont val="Times New Roman"/>
        <family val="1"/>
      </rPr>
      <t>, Fe</t>
    </r>
    <r>
      <rPr>
        <b/>
        <vertAlign val="subscript"/>
        <sz val="8"/>
        <color theme="1"/>
        <rFont val="Times New Roman"/>
        <family val="1"/>
      </rPr>
      <t>0.9</t>
    </r>
    <r>
      <rPr>
        <b/>
        <sz val="8"/>
        <color theme="1"/>
        <rFont val="Times New Roman"/>
        <family val="1"/>
      </rPr>
      <t>Ni</t>
    </r>
    <r>
      <rPr>
        <b/>
        <vertAlign val="subscript"/>
        <sz val="8"/>
        <color theme="1"/>
        <rFont val="Times New Roman"/>
        <family val="1"/>
      </rPr>
      <t>0.1</t>
    </r>
    <r>
      <rPr>
        <b/>
        <sz val="8"/>
        <color theme="1"/>
        <rFont val="Times New Roman"/>
        <family val="1"/>
      </rPr>
      <t>, Tro, Mg</t>
    </r>
    <r>
      <rPr>
        <b/>
        <vertAlign val="subscript"/>
        <sz val="8"/>
        <color theme="1"/>
        <rFont val="Times New Roman"/>
        <family val="1"/>
      </rPr>
      <t>0.2</t>
    </r>
    <r>
      <rPr>
        <b/>
        <sz val="8"/>
        <color theme="1"/>
        <rFont val="Times New Roman"/>
        <family val="1"/>
      </rPr>
      <t>Fe</t>
    </r>
    <r>
      <rPr>
        <b/>
        <vertAlign val="subscript"/>
        <sz val="8"/>
        <color theme="1"/>
        <rFont val="Times New Roman"/>
        <family val="1"/>
      </rPr>
      <t>0.9</t>
    </r>
    <r>
      <rPr>
        <b/>
        <sz val="8"/>
        <color theme="1"/>
        <rFont val="Times New Roman"/>
        <family val="1"/>
      </rPr>
      <t>Al</t>
    </r>
    <r>
      <rPr>
        <b/>
        <vertAlign val="subscript"/>
        <sz val="8"/>
        <color theme="1"/>
        <rFont val="Times New Roman"/>
        <family val="1"/>
      </rPr>
      <t>0.4</t>
    </r>
    <r>
      <rPr>
        <b/>
        <sz val="8"/>
        <color theme="1"/>
        <rFont val="Times New Roman"/>
        <family val="1"/>
      </rPr>
      <t>Cr</t>
    </r>
    <r>
      <rPr>
        <b/>
        <vertAlign val="subscript"/>
        <sz val="8"/>
        <color theme="1"/>
        <rFont val="Times New Roman"/>
        <family val="1"/>
      </rPr>
      <t>1.5</t>
    </r>
    <r>
      <rPr>
        <b/>
        <sz val="8"/>
        <color theme="1"/>
        <rFont val="Times New Roman"/>
        <family val="1"/>
      </rPr>
      <t>Ti</t>
    </r>
    <r>
      <rPr>
        <b/>
        <vertAlign val="subscript"/>
        <sz val="8"/>
        <color theme="1"/>
        <rFont val="Times New Roman"/>
        <family val="1"/>
      </rPr>
      <t>0.1</t>
    </r>
    <r>
      <rPr>
        <b/>
        <sz val="8"/>
        <color theme="1"/>
        <rFont val="Times New Roman"/>
        <family val="1"/>
      </rPr>
      <t>(11 vol. % for opaques), Mer (0.85 vol. %).</t>
    </r>
  </si>
  <si>
    <r>
      <t>Fa</t>
    </r>
    <r>
      <rPr>
        <b/>
        <vertAlign val="subscript"/>
        <sz val="8"/>
        <color rgb="FF000000"/>
        <rFont val="Times New Roman"/>
        <family val="1"/>
      </rPr>
      <t>34.4(3)</t>
    </r>
    <r>
      <rPr>
        <b/>
        <sz val="8"/>
        <color rgb="FF000000"/>
        <rFont val="Times New Roman"/>
        <family val="1"/>
      </rPr>
      <t xml:space="preserve"> (58 vol. %, FeO/MnO 88.2), Wo</t>
    </r>
    <r>
      <rPr>
        <b/>
        <vertAlign val="subscript"/>
        <sz val="8"/>
        <color rgb="FF000000"/>
        <rFont val="Times New Roman"/>
        <family val="1"/>
      </rPr>
      <t>3.2(4)</t>
    </r>
    <r>
      <rPr>
        <b/>
        <sz val="8"/>
        <color rgb="FF000000"/>
        <rFont val="Times New Roman"/>
        <family val="1"/>
      </rPr>
      <t>En</t>
    </r>
    <r>
      <rPr>
        <b/>
        <vertAlign val="subscript"/>
        <sz val="8"/>
        <color rgb="FF000000"/>
        <rFont val="Times New Roman"/>
        <family val="1"/>
      </rPr>
      <t>69.7(4)</t>
    </r>
    <r>
      <rPr>
        <b/>
        <sz val="8"/>
        <color rgb="FF000000"/>
        <rFont val="Times New Roman"/>
        <family val="1"/>
      </rPr>
      <t>Fs</t>
    </r>
    <r>
      <rPr>
        <b/>
        <vertAlign val="subscript"/>
        <sz val="8"/>
        <color rgb="FF000000"/>
        <rFont val="Times New Roman"/>
        <family val="1"/>
      </rPr>
      <t xml:space="preserve">27.1(1) </t>
    </r>
    <r>
      <rPr>
        <b/>
        <sz val="8"/>
        <color rgb="FF000000"/>
        <rFont val="Times New Roman"/>
        <family val="1"/>
      </rPr>
      <t>(28 vol. % for two Px, FeO/MnO 52.5), An</t>
    </r>
    <r>
      <rPr>
        <b/>
        <vertAlign val="subscript"/>
        <sz val="8"/>
        <color rgb="FF000000"/>
        <rFont val="Times New Roman"/>
        <family val="1"/>
      </rPr>
      <t>48.1(4)</t>
    </r>
    <r>
      <rPr>
        <b/>
        <sz val="8"/>
        <color rgb="FF000000"/>
        <rFont val="Times New Roman"/>
        <family val="1"/>
      </rPr>
      <t>Ab</t>
    </r>
    <r>
      <rPr>
        <b/>
        <vertAlign val="subscript"/>
        <sz val="8"/>
        <color rgb="FF000000"/>
        <rFont val="Times New Roman"/>
        <family val="1"/>
      </rPr>
      <t>50.8(4</t>
    </r>
    <r>
      <rPr>
        <b/>
        <sz val="8"/>
        <color rgb="FF000000"/>
        <rFont val="Times New Roman"/>
        <family val="1"/>
      </rPr>
      <t>)Or</t>
    </r>
    <r>
      <rPr>
        <b/>
        <vertAlign val="subscript"/>
        <sz val="8"/>
        <color rgb="FF000000"/>
        <rFont val="Times New Roman"/>
        <family val="1"/>
      </rPr>
      <t>1.1(1)</t>
    </r>
    <r>
      <rPr>
        <b/>
        <sz val="8"/>
        <color rgb="FF000000"/>
        <rFont val="Times New Roman"/>
        <family val="1"/>
      </rPr>
      <t>(3 vol. %), Wo</t>
    </r>
    <r>
      <rPr>
        <b/>
        <vertAlign val="subscript"/>
        <sz val="8"/>
        <color rgb="FF000000"/>
        <rFont val="Times New Roman"/>
        <family val="1"/>
      </rPr>
      <t>40.2(12)</t>
    </r>
    <r>
      <rPr>
        <b/>
        <sz val="8"/>
        <color rgb="FF000000"/>
        <rFont val="Times New Roman"/>
        <family val="1"/>
      </rPr>
      <t>En</t>
    </r>
    <r>
      <rPr>
        <b/>
        <vertAlign val="subscript"/>
        <sz val="8"/>
        <color rgb="FF000000"/>
        <rFont val="Times New Roman"/>
        <family val="1"/>
      </rPr>
      <t>46.4(4)</t>
    </r>
    <r>
      <rPr>
        <b/>
        <sz val="8"/>
        <color rgb="FF000000"/>
        <rFont val="Times New Roman"/>
        <family val="1"/>
      </rPr>
      <t>Fs</t>
    </r>
    <r>
      <rPr>
        <b/>
        <vertAlign val="subscript"/>
        <sz val="8"/>
        <color rgb="FF000000"/>
        <rFont val="Times New Roman"/>
        <family val="1"/>
      </rPr>
      <t>13.4(8)</t>
    </r>
    <r>
      <rPr>
        <b/>
        <sz val="8"/>
        <color rgb="FF000000"/>
        <rFont val="Times New Roman"/>
        <family val="1"/>
      </rPr>
      <t>, Tae (Fe</t>
    </r>
    <r>
      <rPr>
        <b/>
        <vertAlign val="subscript"/>
        <sz val="8"/>
        <color rgb="FF000000"/>
        <rFont val="Times New Roman"/>
        <family val="1"/>
      </rPr>
      <t>0.83</t>
    </r>
    <r>
      <rPr>
        <b/>
        <sz val="8"/>
        <color rgb="FF000000"/>
        <rFont val="Times New Roman"/>
        <family val="1"/>
      </rPr>
      <t>Ni</t>
    </r>
    <r>
      <rPr>
        <b/>
        <vertAlign val="subscript"/>
        <sz val="8"/>
        <color rgb="FF000000"/>
        <rFont val="Times New Roman"/>
        <family val="1"/>
      </rPr>
      <t>0.17</t>
    </r>
    <r>
      <rPr>
        <b/>
        <sz val="8"/>
        <color rgb="FF000000"/>
        <rFont val="Times New Roman"/>
        <family val="1"/>
      </rPr>
      <t>), Kam (Fe</t>
    </r>
    <r>
      <rPr>
        <b/>
        <vertAlign val="subscript"/>
        <sz val="8"/>
        <color rgb="FF000000"/>
        <rFont val="Times New Roman"/>
        <family val="1"/>
      </rPr>
      <t>0.93</t>
    </r>
    <r>
      <rPr>
        <b/>
        <sz val="8"/>
        <color rgb="FF000000"/>
        <rFont val="Times New Roman"/>
        <family val="1"/>
      </rPr>
      <t>Ni</t>
    </r>
    <r>
      <rPr>
        <b/>
        <vertAlign val="subscript"/>
        <sz val="8"/>
        <color rgb="FF000000"/>
        <rFont val="Times New Roman"/>
        <family val="1"/>
      </rPr>
      <t>0.07</t>
    </r>
    <r>
      <rPr>
        <b/>
        <sz val="8"/>
        <color rgb="FF000000"/>
        <rFont val="Times New Roman"/>
        <family val="1"/>
      </rPr>
      <t>), Tro (11 vol. % for all opaques), Mer (&lt;0.05 vol. %).</t>
    </r>
  </si>
  <si>
    <r>
      <t xml:space="preserve">Heat Sources: The element mass fractions refer to stable isotopes, the initial ratios are between unstable and stable isotopes of an element, and the decay energies are per particle. The number of atoms of the stable isotope per 1 kg of the primordial material is </t>
    </r>
    <r>
      <rPr>
        <i/>
        <sz val="8"/>
        <color theme="1"/>
        <rFont val="Times New Roman"/>
        <family val="1"/>
      </rPr>
      <t>f</t>
    </r>
    <r>
      <rPr>
        <sz val="8"/>
        <color theme="1"/>
        <rFont val="Times New Roman"/>
        <family val="1"/>
      </rPr>
      <t>=</t>
    </r>
    <r>
      <rPr>
        <i/>
        <sz val="8"/>
        <color theme="1"/>
        <rFont val="Times New Roman"/>
        <family val="1"/>
      </rPr>
      <t>xN</t>
    </r>
    <r>
      <rPr>
        <vertAlign val="subscript"/>
        <sz val="8"/>
        <color theme="1"/>
        <rFont val="Times New Roman"/>
        <family val="1"/>
      </rPr>
      <t>A</t>
    </r>
    <r>
      <rPr>
        <sz val="8"/>
        <color theme="1"/>
        <rFont val="Times New Roman"/>
        <family val="1"/>
      </rPr>
      <t>/</t>
    </r>
    <r>
      <rPr>
        <i/>
        <sz val="8"/>
        <color theme="1"/>
        <rFont val="Times New Roman"/>
        <family val="1"/>
      </rPr>
      <t>m</t>
    </r>
    <r>
      <rPr>
        <vertAlign val="subscript"/>
        <sz val="8"/>
        <color theme="1"/>
        <rFont val="Times New Roman"/>
        <family val="1"/>
      </rPr>
      <t>a</t>
    </r>
    <r>
      <rPr>
        <sz val="8"/>
        <color theme="1"/>
        <rFont val="Times New Roman"/>
        <family val="1"/>
      </rPr>
      <t xml:space="preserve"> with the relative mass fraction </t>
    </r>
    <r>
      <rPr>
        <i/>
        <sz val="8"/>
        <color theme="1"/>
        <rFont val="Times New Roman"/>
        <family val="1"/>
      </rPr>
      <t>x</t>
    </r>
    <r>
      <rPr>
        <sz val="8"/>
        <color theme="1"/>
        <rFont val="Times New Roman"/>
        <family val="1"/>
      </rPr>
      <t xml:space="preserve"> of the stable isotope, the molar mass of the radioactive isotope </t>
    </r>
    <r>
      <rPr>
        <i/>
        <sz val="8"/>
        <color theme="1"/>
        <rFont val="Times New Roman"/>
        <family val="1"/>
      </rPr>
      <t>m</t>
    </r>
    <r>
      <rPr>
        <vertAlign val="subscript"/>
        <sz val="8"/>
        <color theme="1"/>
        <rFont val="Times New Roman"/>
        <family val="1"/>
      </rPr>
      <t>a</t>
    </r>
    <r>
      <rPr>
        <sz val="8"/>
        <color theme="1"/>
        <rFont val="Times New Roman"/>
        <family val="1"/>
      </rPr>
      <t xml:space="preserve"> in kg, and the Avogadro number </t>
    </r>
    <r>
      <rPr>
        <i/>
        <sz val="8"/>
        <color theme="1"/>
        <rFont val="Times New Roman"/>
        <family val="1"/>
      </rPr>
      <t>N</t>
    </r>
    <r>
      <rPr>
        <vertAlign val="subscript"/>
        <sz val="8"/>
        <color theme="1"/>
        <rFont val="Times New Roman"/>
        <family val="1"/>
      </rPr>
      <t>A</t>
    </r>
    <r>
      <rPr>
        <sz val="8"/>
        <color theme="1"/>
        <rFont val="Times New Roman"/>
        <family val="1"/>
      </rPr>
      <t xml:space="preserve">. </t>
    </r>
  </si>
  <si>
    <r>
      <rPr>
        <vertAlign val="superscript"/>
        <sz val="11"/>
        <color theme="1"/>
        <rFont val="Calibri"/>
        <family val="2"/>
        <scheme val="minor"/>
      </rPr>
      <t>207</t>
    </r>
    <r>
      <rPr>
        <sz val="11"/>
        <color theme="1"/>
        <rFont val="Calibri"/>
        <family val="2"/>
        <scheme val="minor"/>
      </rPr>
      <t>Pb/</t>
    </r>
    <r>
      <rPr>
        <vertAlign val="superscript"/>
        <sz val="11"/>
        <color theme="1"/>
        <rFont val="Calibri"/>
        <family val="2"/>
        <scheme val="minor"/>
      </rPr>
      <t>206</t>
    </r>
    <r>
      <rPr>
        <sz val="11"/>
        <color theme="1"/>
        <rFont val="Calibri"/>
        <family val="2"/>
        <scheme val="minor"/>
      </rPr>
      <t>Pb</t>
    </r>
  </si>
  <si>
    <r>
      <rPr>
        <vertAlign val="superscript"/>
        <sz val="11"/>
        <color theme="1"/>
        <rFont val="Calibri"/>
        <family val="2"/>
        <scheme val="minor"/>
      </rPr>
      <t>207</t>
    </r>
    <r>
      <rPr>
        <sz val="11"/>
        <color theme="1"/>
        <rFont val="Calibri"/>
        <family val="2"/>
        <scheme val="minor"/>
      </rPr>
      <t>Pb*/</t>
    </r>
    <r>
      <rPr>
        <vertAlign val="superscript"/>
        <sz val="11"/>
        <color theme="1"/>
        <rFont val="Calibri"/>
        <family val="2"/>
        <scheme val="minor"/>
      </rPr>
      <t>206</t>
    </r>
    <r>
      <rPr>
        <sz val="11"/>
        <color theme="1"/>
        <rFont val="Calibri"/>
        <family val="2"/>
        <scheme val="minor"/>
      </rPr>
      <t>Pb*</t>
    </r>
  </si>
  <si>
    <r>
      <rPr>
        <vertAlign val="superscript"/>
        <sz val="11"/>
        <color theme="1"/>
        <rFont val="Calibri"/>
        <family val="2"/>
        <scheme val="minor"/>
      </rPr>
      <t>204</t>
    </r>
    <r>
      <rPr>
        <sz val="11"/>
        <color theme="1"/>
        <rFont val="Calibri"/>
        <family val="2"/>
        <scheme val="minor"/>
      </rPr>
      <t>Pb/</t>
    </r>
    <r>
      <rPr>
        <vertAlign val="superscript"/>
        <sz val="11"/>
        <color theme="1"/>
        <rFont val="Calibri"/>
        <family val="2"/>
        <scheme val="minor"/>
      </rPr>
      <t>206</t>
    </r>
    <r>
      <rPr>
        <sz val="11"/>
        <color theme="1"/>
        <rFont val="Calibri"/>
        <family val="2"/>
        <scheme val="minor"/>
      </rPr>
      <t>Pb</t>
    </r>
  </si>
  <si>
    <r>
      <rPr>
        <vertAlign val="superscript"/>
        <sz val="11"/>
        <color theme="1"/>
        <rFont val="Calibri"/>
        <family val="2"/>
        <scheme val="minor"/>
      </rPr>
      <t>204</t>
    </r>
    <r>
      <rPr>
        <sz val="11"/>
        <color theme="1"/>
        <rFont val="Calibri"/>
        <family val="2"/>
        <scheme val="minor"/>
      </rPr>
      <t>Pb/</t>
    </r>
    <r>
      <rPr>
        <vertAlign val="superscript"/>
        <sz val="11"/>
        <color theme="1"/>
        <rFont val="Calibri"/>
        <family val="2"/>
        <scheme val="minor"/>
      </rPr>
      <t>207</t>
    </r>
    <r>
      <rPr>
        <sz val="11"/>
        <color theme="1"/>
        <rFont val="Calibri"/>
        <family val="2"/>
        <scheme val="minor"/>
      </rPr>
      <t>Pb</t>
    </r>
  </si>
  <si>
    <r>
      <rPr>
        <vertAlign val="superscript"/>
        <sz val="11"/>
        <color theme="1"/>
        <rFont val="Calibri"/>
        <family val="2"/>
        <scheme val="minor"/>
      </rPr>
      <t>207</t>
    </r>
    <r>
      <rPr>
        <sz val="11"/>
        <color theme="1"/>
        <rFont val="Calibri"/>
        <family val="2"/>
        <scheme val="minor"/>
      </rPr>
      <t>Pb-</t>
    </r>
    <r>
      <rPr>
        <vertAlign val="superscript"/>
        <sz val="11"/>
        <color theme="1"/>
        <rFont val="Calibri"/>
        <family val="2"/>
        <scheme val="minor"/>
      </rPr>
      <t>206</t>
    </r>
    <r>
      <rPr>
        <sz val="11"/>
        <color theme="1"/>
        <rFont val="Calibri"/>
        <family val="2"/>
        <scheme val="minor"/>
      </rPr>
      <t>Pb Age (Myr)</t>
    </r>
  </si>
  <si>
    <t>Weighted mean (Ma) 2SE</t>
  </si>
  <si>
    <t>b.d.l.</t>
  </si>
  <si>
    <t>FeO* All iron assumed to be ferrous iron. b.l.d below detection limit.</t>
  </si>
  <si>
    <t>b.d.l</t>
  </si>
  <si>
    <r>
      <t xml:space="preserve">Data compiled from Bourot-Denise, 2002; Yamaguchi </t>
    </r>
    <r>
      <rPr>
        <i/>
        <sz val="8"/>
        <color theme="1"/>
        <rFont val="Times New Roman"/>
        <family val="1"/>
      </rPr>
      <t xml:space="preserve">et al., </t>
    </r>
    <r>
      <rPr>
        <sz val="8"/>
        <color theme="1"/>
        <rFont val="Times New Roman"/>
        <family val="1"/>
      </rPr>
      <t>2002; Floss</t>
    </r>
    <r>
      <rPr>
        <i/>
        <sz val="8"/>
        <color theme="1"/>
        <rFont val="Times New Roman"/>
        <family val="1"/>
      </rPr>
      <t xml:space="preserve"> et al.</t>
    </r>
    <r>
      <rPr>
        <sz val="8"/>
        <color theme="1"/>
        <rFont val="Times New Roman"/>
        <family val="1"/>
      </rPr>
      <t xml:space="preserve">, 2005; Russell </t>
    </r>
    <r>
      <rPr>
        <i/>
        <sz val="8"/>
        <color theme="1"/>
        <rFont val="Times New Roman"/>
        <family val="1"/>
      </rPr>
      <t>et al.,</t>
    </r>
    <r>
      <rPr>
        <sz val="8"/>
        <color theme="1"/>
        <rFont val="Times New Roman"/>
        <family val="1"/>
      </rPr>
      <t xml:space="preserve"> 2005; Gardner-Vandy</t>
    </r>
    <r>
      <rPr>
        <i/>
        <sz val="8"/>
        <color theme="1"/>
        <rFont val="Times New Roman"/>
        <family val="1"/>
      </rPr>
      <t xml:space="preserve"> et al.</t>
    </r>
    <r>
      <rPr>
        <sz val="8"/>
        <color theme="1"/>
        <rFont val="Times New Roman"/>
        <family val="1"/>
      </rPr>
      <t xml:space="preserve">, 2012; Garvie, 2012; Ruzicka </t>
    </r>
    <r>
      <rPr>
        <i/>
        <sz val="8"/>
        <color theme="1"/>
        <rFont val="Times New Roman"/>
        <family val="1"/>
      </rPr>
      <t>et al.,</t>
    </r>
    <r>
      <rPr>
        <sz val="8"/>
        <color theme="1"/>
        <rFont val="Times New Roman"/>
        <family val="1"/>
      </rPr>
      <t xml:space="preserve"> 2013; Warren </t>
    </r>
    <r>
      <rPr>
        <i/>
        <sz val="8"/>
        <color theme="1"/>
        <rFont val="Times New Roman"/>
        <family val="1"/>
      </rPr>
      <t>et al.,</t>
    </r>
    <r>
      <rPr>
        <sz val="8"/>
        <color theme="1"/>
        <rFont val="Times New Roman"/>
        <family val="1"/>
      </rPr>
      <t xml:space="preserve"> 2013; Ruzicka </t>
    </r>
    <r>
      <rPr>
        <i/>
        <sz val="8"/>
        <color theme="1"/>
        <rFont val="Times New Roman"/>
        <family val="1"/>
      </rPr>
      <t>et al.,</t>
    </r>
    <r>
      <rPr>
        <sz val="8"/>
        <color theme="1"/>
        <rFont val="Times New Roman"/>
        <family val="1"/>
      </rPr>
      <t xml:space="preserve"> 2014, 2015; Hibiya</t>
    </r>
    <r>
      <rPr>
        <i/>
        <sz val="8"/>
        <color theme="1"/>
        <rFont val="Times New Roman"/>
        <family val="1"/>
      </rPr>
      <t xml:space="preserve"> et al., </t>
    </r>
    <r>
      <rPr>
        <sz val="8"/>
        <color theme="1"/>
        <rFont val="Times New Roman"/>
        <family val="1"/>
      </rPr>
      <t xml:space="preserve">2019; Sanborn </t>
    </r>
    <r>
      <rPr>
        <i/>
        <sz val="8"/>
        <color theme="1"/>
        <rFont val="Times New Roman"/>
        <family val="1"/>
      </rPr>
      <t>et al.,</t>
    </r>
    <r>
      <rPr>
        <sz val="8"/>
        <color theme="1"/>
        <rFont val="Times New Roman"/>
        <family val="1"/>
      </rPr>
      <t xml:space="preserve"> 2019;  Gattacceca </t>
    </r>
    <r>
      <rPr>
        <i/>
        <sz val="8"/>
        <color theme="1"/>
        <rFont val="Times New Roman"/>
        <family val="1"/>
      </rPr>
      <t>et al.</t>
    </r>
    <r>
      <rPr>
        <sz val="8"/>
        <color theme="1"/>
        <rFont val="Times New Roman"/>
        <family val="1"/>
      </rPr>
      <t>, 2020 and Meteoritical Bulletin Database (https://www.lpi.usra.edu/meteor/).</t>
    </r>
  </si>
  <si>
    <r>
      <t>Δ</t>
    </r>
    <r>
      <rPr>
        <vertAlign val="superscript"/>
        <sz val="8"/>
        <color theme="1"/>
        <rFont val="Times New Roman"/>
        <family val="1"/>
      </rPr>
      <t>17</t>
    </r>
    <r>
      <rPr>
        <sz val="8"/>
        <color theme="1"/>
        <rFont val="Times New Roman"/>
        <family val="1"/>
      </rPr>
      <t>O (Miller, 2002)</t>
    </r>
    <r>
      <rPr>
        <vertAlign val="superscript"/>
        <sz val="8"/>
        <color theme="1"/>
        <rFont val="Times New Roman"/>
        <family val="1"/>
      </rPr>
      <t>b</t>
    </r>
  </si>
  <si>
    <r>
      <rPr>
        <vertAlign val="superscript"/>
        <sz val="8"/>
        <color rgb="FF000000"/>
        <rFont val="Times New Roman"/>
        <family val="1"/>
      </rPr>
      <t>d</t>
    </r>
    <r>
      <rPr>
        <sz val="8"/>
        <color rgb="FF000000"/>
        <rFont val="Times New Roman"/>
        <family val="1"/>
      </rPr>
      <t xml:space="preserve"> Values in parentheses are the ΔIW values recalculated using the IW description of Sack and Ghiorso (1994b).</t>
    </r>
  </si>
  <si>
    <t xml:space="preserve"> 4559.5 ± 5.8 </t>
  </si>
  <si>
    <t>4548.0 ± 15.9</t>
  </si>
  <si>
    <t>4560.4 ± 5.7</t>
  </si>
  <si>
    <t>4557.8 ± 3.4</t>
  </si>
  <si>
    <r>
      <rPr>
        <vertAlign val="superscript"/>
        <sz val="11"/>
        <color theme="1"/>
        <rFont val="Calibri"/>
        <family val="2"/>
        <scheme val="minor"/>
      </rPr>
      <t>a 207</t>
    </r>
    <r>
      <rPr>
        <sz val="11"/>
        <color theme="1"/>
        <rFont val="Calibri"/>
        <family val="2"/>
        <scheme val="minor"/>
      </rPr>
      <t>Pb-</t>
    </r>
    <r>
      <rPr>
        <vertAlign val="superscript"/>
        <sz val="11"/>
        <color theme="1"/>
        <rFont val="Calibri"/>
        <family val="2"/>
        <scheme val="minor"/>
      </rPr>
      <t>206</t>
    </r>
    <r>
      <rPr>
        <sz val="11"/>
        <color theme="1"/>
        <rFont val="Calibri"/>
        <family val="2"/>
        <scheme val="minor"/>
      </rPr>
      <t xml:space="preserve">Pb corr. compositions are corrected from primordial Pb contribution. </t>
    </r>
    <r>
      <rPr>
        <vertAlign val="superscript"/>
        <sz val="11"/>
        <color theme="1"/>
        <rFont val="Calibri"/>
        <family val="2"/>
        <scheme val="minor"/>
      </rPr>
      <t>b</t>
    </r>
    <r>
      <rPr>
        <sz val="11"/>
        <color theme="1"/>
        <rFont val="Calibri"/>
        <family val="2"/>
        <scheme val="minor"/>
      </rPr>
      <t xml:space="preserve"> </t>
    </r>
    <r>
      <rPr>
        <vertAlign val="superscript"/>
        <sz val="11"/>
        <color theme="1"/>
        <rFont val="Calibri"/>
        <family val="2"/>
        <scheme val="minor"/>
      </rPr>
      <t>207</t>
    </r>
    <r>
      <rPr>
        <sz val="11"/>
        <color theme="1"/>
        <rFont val="Calibri"/>
        <family val="2"/>
        <scheme val="minor"/>
      </rPr>
      <t>Pb-</t>
    </r>
    <r>
      <rPr>
        <vertAlign val="superscript"/>
        <sz val="11"/>
        <color theme="1"/>
        <rFont val="Calibri"/>
        <family val="2"/>
        <scheme val="minor"/>
      </rPr>
      <t>206</t>
    </r>
    <r>
      <rPr>
        <sz val="11"/>
        <color theme="1"/>
        <rFont val="Calibri"/>
        <family val="2"/>
        <scheme val="minor"/>
      </rPr>
      <t xml:space="preserve">Pb ages are calculated using </t>
    </r>
    <r>
      <rPr>
        <vertAlign val="superscript"/>
        <sz val="11"/>
        <color theme="1"/>
        <rFont val="Calibri"/>
        <family val="2"/>
        <scheme val="minor"/>
      </rPr>
      <t>238</t>
    </r>
    <r>
      <rPr>
        <sz val="11"/>
        <color theme="1"/>
        <rFont val="Calibri"/>
        <family val="2"/>
        <scheme val="minor"/>
      </rPr>
      <t>U/</t>
    </r>
    <r>
      <rPr>
        <vertAlign val="superscript"/>
        <sz val="11"/>
        <color theme="1"/>
        <rFont val="Calibri"/>
        <family val="2"/>
        <scheme val="minor"/>
      </rPr>
      <t>235</t>
    </r>
    <r>
      <rPr>
        <sz val="11"/>
        <color theme="1"/>
        <rFont val="Calibri"/>
        <family val="2"/>
        <scheme val="minor"/>
      </rPr>
      <t>U=137.82</t>
    </r>
    <r>
      <rPr>
        <sz val="11"/>
        <color theme="1"/>
        <rFont val="Calibri"/>
        <family val="2"/>
      </rPr>
      <t>±</t>
    </r>
    <r>
      <rPr>
        <sz val="11"/>
        <color theme="1"/>
        <rFont val="Calibri"/>
        <family val="2"/>
        <scheme val="minor"/>
      </rPr>
      <t>0.05 (Hiess et al., 2012) and correlated errors between Pb and U isotopic measurements.</t>
    </r>
  </si>
  <si>
    <t>Tafassite Primitive Achondrite (T7) with melt depletion</t>
  </si>
  <si>
    <t>Tafassasset Freiburg</t>
  </si>
  <si>
    <t>Tafassasset Paris</t>
  </si>
  <si>
    <t>Average (2 s.d.) N= 11</t>
  </si>
  <si>
    <t>n.a.</t>
  </si>
  <si>
    <t>n.a.= not available. Data are excluded from average calculation.</t>
  </si>
  <si>
    <r>
      <t>Fa</t>
    </r>
    <r>
      <rPr>
        <vertAlign val="subscript"/>
        <sz val="8"/>
        <color rgb="FF000000"/>
        <rFont val="Times New Roman"/>
        <family val="1"/>
      </rPr>
      <t>34.5-34.9</t>
    </r>
    <r>
      <rPr>
        <sz val="8"/>
        <color rgb="FF000000"/>
        <rFont val="Times New Roman"/>
        <family val="1"/>
      </rPr>
      <t xml:space="preserve"> (65. vol. %), FeO/MnO 85.0),Wo</t>
    </r>
    <r>
      <rPr>
        <vertAlign val="subscript"/>
        <sz val="8"/>
        <color rgb="FF000000"/>
        <rFont val="Times New Roman"/>
        <family val="1"/>
      </rPr>
      <t>3.2-4.0</t>
    </r>
    <r>
      <rPr>
        <sz val="8"/>
        <color rgb="FF000000"/>
        <rFont val="Times New Roman"/>
        <family val="1"/>
      </rPr>
      <t>En</t>
    </r>
    <r>
      <rPr>
        <vertAlign val="subscript"/>
        <sz val="8"/>
        <color rgb="FF000000"/>
        <rFont val="Times New Roman"/>
        <family val="1"/>
      </rPr>
      <t>69.3-72.0</t>
    </r>
    <r>
      <rPr>
        <sz val="8"/>
        <color rgb="FF000000"/>
        <rFont val="Times New Roman"/>
        <family val="1"/>
      </rPr>
      <t>Fs</t>
    </r>
    <r>
      <rPr>
        <vertAlign val="subscript"/>
        <sz val="8"/>
        <color rgb="FF000000"/>
        <rFont val="Times New Roman"/>
        <family val="1"/>
      </rPr>
      <t>24.9-27.5</t>
    </r>
    <r>
      <rPr>
        <sz val="8"/>
        <color rgb="FF000000"/>
        <rFont val="Times New Roman"/>
        <family val="1"/>
      </rPr>
      <t xml:space="preserve"> (20 vol. %, FeO/MnO 58.3), An</t>
    </r>
    <r>
      <rPr>
        <vertAlign val="subscript"/>
        <sz val="8"/>
        <color rgb="FF000000"/>
        <rFont val="Times New Roman"/>
        <family val="1"/>
      </rPr>
      <t>47.4(5)</t>
    </r>
    <r>
      <rPr>
        <sz val="8"/>
        <color rgb="FF000000"/>
        <rFont val="Times New Roman"/>
        <family val="1"/>
      </rPr>
      <t>Ab</t>
    </r>
    <r>
      <rPr>
        <vertAlign val="subscript"/>
        <sz val="8"/>
        <color rgb="FF000000"/>
        <rFont val="Times New Roman"/>
        <family val="1"/>
      </rPr>
      <t>51.5(5)</t>
    </r>
    <r>
      <rPr>
        <sz val="8"/>
        <color rgb="FF000000"/>
        <rFont val="Times New Roman"/>
        <family val="1"/>
      </rPr>
      <t>Or</t>
    </r>
    <r>
      <rPr>
        <vertAlign val="subscript"/>
        <sz val="8"/>
        <color rgb="FF000000"/>
        <rFont val="Times New Roman"/>
        <family val="1"/>
      </rPr>
      <t>1.2(1)</t>
    </r>
    <r>
      <rPr>
        <sz val="8"/>
        <color rgb="FF000000"/>
        <rFont val="Times New Roman"/>
        <family val="1"/>
      </rPr>
      <t xml:space="preserve"> (5 vol. %), Fe-Ni metal, Tro, Chr (Opaque 10 vol. %).</t>
    </r>
  </si>
  <si>
    <r>
      <t>Fa</t>
    </r>
    <r>
      <rPr>
        <vertAlign val="subscript"/>
        <sz val="8"/>
        <color theme="1"/>
        <rFont val="Times New Roman"/>
        <family val="1"/>
      </rPr>
      <t>53.3-53.</t>
    </r>
    <r>
      <rPr>
        <sz val="8"/>
        <color theme="1"/>
        <rFont val="Times New Roman"/>
        <family val="1"/>
      </rPr>
      <t>5 (FeO/MnO 115–135), Wo</t>
    </r>
    <r>
      <rPr>
        <vertAlign val="subscript"/>
        <sz val="8"/>
        <color theme="1"/>
        <rFont val="Times New Roman"/>
        <family val="1"/>
      </rPr>
      <t>3.1-3.4</t>
    </r>
    <r>
      <rPr>
        <sz val="8"/>
        <color theme="1"/>
        <rFont val="Times New Roman"/>
        <family val="1"/>
      </rPr>
      <t>En</t>
    </r>
    <r>
      <rPr>
        <vertAlign val="subscript"/>
        <sz val="8"/>
        <color theme="1"/>
        <rFont val="Times New Roman"/>
        <family val="1"/>
      </rPr>
      <t>54.0-55.0</t>
    </r>
    <r>
      <rPr>
        <sz val="8"/>
        <color theme="1"/>
        <rFont val="Times New Roman"/>
        <family val="1"/>
      </rPr>
      <t>Fs</t>
    </r>
    <r>
      <rPr>
        <vertAlign val="subscript"/>
        <sz val="8"/>
        <color theme="1"/>
        <rFont val="Times New Roman"/>
        <family val="1"/>
      </rPr>
      <t>41.6-42.7</t>
    </r>
    <r>
      <rPr>
        <sz val="8"/>
        <color theme="1"/>
        <rFont val="Times New Roman"/>
        <family val="1"/>
      </rPr>
      <t>, (Predominant,FeO/MnO 78-88), An</t>
    </r>
    <r>
      <rPr>
        <vertAlign val="subscript"/>
        <sz val="8"/>
        <color theme="1"/>
        <rFont val="Times New Roman"/>
        <family val="1"/>
      </rPr>
      <t>1.8-2.2</t>
    </r>
    <r>
      <rPr>
        <sz val="8"/>
        <color theme="1"/>
        <rFont val="Times New Roman"/>
        <family val="1"/>
      </rPr>
      <t>Ab</t>
    </r>
    <r>
      <rPr>
        <vertAlign val="subscript"/>
        <sz val="8"/>
        <color theme="1"/>
        <rFont val="Times New Roman"/>
        <family val="1"/>
      </rPr>
      <t>91.0-92.3</t>
    </r>
    <r>
      <rPr>
        <sz val="8"/>
        <color theme="1"/>
        <rFont val="Times New Roman"/>
        <family val="1"/>
      </rPr>
      <t>Or</t>
    </r>
    <r>
      <rPr>
        <vertAlign val="subscript"/>
        <sz val="8"/>
        <color theme="1"/>
        <rFont val="Times New Roman"/>
        <family val="1"/>
      </rPr>
      <t>7.2-5.6</t>
    </r>
    <r>
      <rPr>
        <sz val="8"/>
        <color theme="1"/>
        <rFont val="Times New Roman"/>
        <family val="1"/>
      </rPr>
      <t xml:space="preserve"> (5 vol. %), Ti-poor Chr (trace), Awa (trace). Δ</t>
    </r>
    <r>
      <rPr>
        <vertAlign val="superscript"/>
        <sz val="8"/>
        <color theme="1"/>
        <rFont val="Times New Roman"/>
        <family val="1"/>
      </rPr>
      <t>17</t>
    </r>
    <r>
      <rPr>
        <sz val="8"/>
        <color theme="1"/>
        <rFont val="Times New Roman"/>
        <family val="1"/>
      </rPr>
      <t>O = –1.13 ‰.</t>
    </r>
  </si>
  <si>
    <r>
      <t>Wo</t>
    </r>
    <r>
      <rPr>
        <vertAlign val="subscript"/>
        <sz val="8"/>
        <color theme="1"/>
        <rFont val="Times New Roman"/>
        <family val="1"/>
      </rPr>
      <t>5.6-6.4</t>
    </r>
    <r>
      <rPr>
        <sz val="8"/>
        <color theme="1"/>
        <rFont val="Times New Roman"/>
        <family val="1"/>
      </rPr>
      <t>Fs</t>
    </r>
    <r>
      <rPr>
        <vertAlign val="subscript"/>
        <sz val="8"/>
        <color rgb="FF000000"/>
        <rFont val="Times New Roman"/>
        <family val="1"/>
      </rPr>
      <t>64-64.8</t>
    </r>
    <r>
      <rPr>
        <sz val="8"/>
        <color rgb="FF000000"/>
        <rFont val="Times New Roman"/>
        <family val="1"/>
      </rPr>
      <t xml:space="preserve"> (Prodominant, FeO/MnO 64.7), Wo</t>
    </r>
    <r>
      <rPr>
        <vertAlign val="subscript"/>
        <sz val="8"/>
        <color rgb="FF000000"/>
        <rFont val="Times New Roman"/>
        <family val="1"/>
      </rPr>
      <t>36.7-23.0</t>
    </r>
    <r>
      <rPr>
        <sz val="8"/>
        <color rgb="FF000000"/>
        <rFont val="Times New Roman"/>
        <family val="1"/>
      </rPr>
      <t>Fs</t>
    </r>
    <r>
      <rPr>
        <vertAlign val="subscript"/>
        <sz val="8"/>
        <color rgb="FF000000"/>
        <rFont val="Times New Roman"/>
        <family val="1"/>
      </rPr>
      <t>38-49.1</t>
    </r>
    <r>
      <rPr>
        <sz val="8"/>
        <color rgb="FF000000"/>
        <rFont val="Times New Roman"/>
        <family val="1"/>
      </rPr>
      <t xml:space="preserve"> (lamellae)</t>
    </r>
    <r>
      <rPr>
        <sz val="8"/>
        <color theme="1"/>
        <rFont val="Times New Roman"/>
        <family val="1"/>
      </rPr>
      <t>, ~An</t>
    </r>
    <r>
      <rPr>
        <vertAlign val="subscript"/>
        <sz val="8"/>
        <color theme="1"/>
        <rFont val="Times New Roman"/>
        <family val="1"/>
      </rPr>
      <t>86</t>
    </r>
    <r>
      <rPr>
        <sz val="8"/>
        <color theme="1"/>
        <rFont val="Times New Roman"/>
        <family val="1"/>
      </rPr>
      <t>Or</t>
    </r>
    <r>
      <rPr>
        <vertAlign val="subscript"/>
        <sz val="8"/>
        <color theme="1"/>
        <rFont val="Times New Roman"/>
        <family val="1"/>
      </rPr>
      <t>0.5</t>
    </r>
    <r>
      <rPr>
        <sz val="8"/>
        <color theme="1"/>
        <rFont val="Times New Roman"/>
        <family val="1"/>
      </rPr>
      <t>, trace amount of SiO</t>
    </r>
    <r>
      <rPr>
        <vertAlign val="subscript"/>
        <sz val="8"/>
        <color theme="1"/>
        <rFont val="Times New Roman"/>
        <family val="1"/>
      </rPr>
      <t>2</t>
    </r>
    <r>
      <rPr>
        <sz val="8"/>
        <color theme="1"/>
        <rFont val="Times New Roman"/>
        <family val="1"/>
      </rPr>
      <t>, Chr (#Cr 83), Bad, Mer, Fe metal, Ni-rich sul, Chr. Δ</t>
    </r>
    <r>
      <rPr>
        <vertAlign val="superscript"/>
        <sz val="8"/>
        <color theme="1"/>
        <rFont val="Times New Roman"/>
        <family val="1"/>
      </rPr>
      <t>17</t>
    </r>
    <r>
      <rPr>
        <sz val="8"/>
        <color theme="1"/>
        <rFont val="Times New Roman"/>
        <family val="1"/>
      </rPr>
      <t>O –1.57 ‰.</t>
    </r>
  </si>
  <si>
    <r>
      <t>Wo</t>
    </r>
    <r>
      <rPr>
        <vertAlign val="subscript"/>
        <sz val="8"/>
        <color theme="1"/>
        <rFont val="Times New Roman"/>
        <family val="1"/>
      </rPr>
      <t>6.0</t>
    </r>
    <r>
      <rPr>
        <sz val="8"/>
        <color theme="1"/>
        <rFont val="Times New Roman"/>
        <family val="1"/>
      </rPr>
      <t>Fs</t>
    </r>
    <r>
      <rPr>
        <vertAlign val="subscript"/>
        <sz val="8"/>
        <color theme="1"/>
        <rFont val="Times New Roman"/>
        <family val="1"/>
      </rPr>
      <t xml:space="preserve">63.9 </t>
    </r>
    <r>
      <rPr>
        <sz val="8"/>
        <color theme="1"/>
        <rFont val="Times New Roman"/>
        <family val="1"/>
      </rPr>
      <t>(FeO/MnO 63), Fs</t>
    </r>
    <r>
      <rPr>
        <vertAlign val="subscript"/>
        <sz val="8"/>
        <color theme="1"/>
        <rFont val="Times New Roman"/>
        <family val="1"/>
      </rPr>
      <t>35.0</t>
    </r>
    <r>
      <rPr>
        <sz val="8"/>
        <color theme="1"/>
        <rFont val="Times New Roman"/>
        <family val="1"/>
      </rPr>
      <t>Wo</t>
    </r>
    <r>
      <rPr>
        <vertAlign val="subscript"/>
        <sz val="8"/>
        <color theme="1"/>
        <rFont val="Times New Roman"/>
        <family val="1"/>
      </rPr>
      <t>38.6</t>
    </r>
    <r>
      <rPr>
        <sz val="8"/>
        <color theme="1"/>
        <rFont val="Times New Roman"/>
        <family val="1"/>
      </rPr>
      <t xml:space="preserve"> (FeO/MnO 63), Fa</t>
    </r>
    <r>
      <rPr>
        <vertAlign val="subscript"/>
        <sz val="8"/>
        <color theme="1"/>
        <rFont val="Times New Roman"/>
        <family val="1"/>
      </rPr>
      <t>82.2-82.7</t>
    </r>
    <r>
      <rPr>
        <sz val="8"/>
        <color theme="1"/>
        <rFont val="Times New Roman"/>
        <family val="1"/>
      </rPr>
      <t xml:space="preserve"> (FeO/MnO 81–85), Ca-rich Plg, minor Ilm, Sul, Kam, Bad.</t>
    </r>
  </si>
  <si>
    <r>
      <t>Wo</t>
    </r>
    <r>
      <rPr>
        <vertAlign val="subscript"/>
        <sz val="8"/>
        <color theme="1"/>
        <rFont val="Times New Roman"/>
        <family val="1"/>
      </rPr>
      <t>7.6(21)</t>
    </r>
    <r>
      <rPr>
        <sz val="8"/>
        <color theme="1"/>
        <rFont val="Times New Roman"/>
        <family val="1"/>
      </rPr>
      <t>Fs</t>
    </r>
    <r>
      <rPr>
        <vertAlign val="subscript"/>
        <sz val="8"/>
        <color theme="1"/>
        <rFont val="Times New Roman"/>
        <family val="1"/>
      </rPr>
      <t>62.4(19)</t>
    </r>
    <r>
      <rPr>
        <sz val="8"/>
        <color theme="1"/>
        <rFont val="Times New Roman"/>
        <family val="1"/>
      </rPr>
      <t xml:space="preserve"> (~70 vol. %, Fe/Mn 69±2), Fs</t>
    </r>
    <r>
      <rPr>
        <vertAlign val="subscript"/>
        <sz val="8"/>
        <color theme="1"/>
        <rFont val="Times New Roman"/>
        <family val="1"/>
      </rPr>
      <t>39.9(54)</t>
    </r>
    <r>
      <rPr>
        <sz val="8"/>
        <color theme="1"/>
        <rFont val="Times New Roman"/>
        <family val="1"/>
      </rPr>
      <t>Wo</t>
    </r>
    <r>
      <rPr>
        <vertAlign val="subscript"/>
        <sz val="8"/>
        <color theme="1"/>
        <rFont val="Times New Roman"/>
        <family val="1"/>
      </rPr>
      <t>34.0(63)</t>
    </r>
    <r>
      <rPr>
        <sz val="8"/>
        <color theme="1"/>
        <rFont val="Times New Roman"/>
        <family val="1"/>
      </rPr>
      <t xml:space="preserve"> (Fe/Mn 67±5), Fa</t>
    </r>
    <r>
      <rPr>
        <vertAlign val="subscript"/>
        <sz val="8"/>
        <color theme="1"/>
        <rFont val="Times New Roman"/>
        <family val="1"/>
      </rPr>
      <t>84.2</t>
    </r>
    <r>
      <rPr>
        <sz val="8"/>
        <color theme="1"/>
        <rFont val="Times New Roman"/>
        <family val="1"/>
      </rPr>
      <t xml:space="preserve"> (trace, Fe/Mn 89); An</t>
    </r>
    <r>
      <rPr>
        <vertAlign val="subscript"/>
        <sz val="8"/>
        <color theme="1"/>
        <rFont val="Times New Roman"/>
        <family val="1"/>
      </rPr>
      <t>85.3(26)</t>
    </r>
    <r>
      <rPr>
        <sz val="8"/>
        <color theme="1"/>
        <rFont val="Times New Roman"/>
        <family val="1"/>
      </rPr>
      <t>Ab</t>
    </r>
    <r>
      <rPr>
        <vertAlign val="subscript"/>
        <sz val="8"/>
        <color theme="1"/>
        <rFont val="Times New Roman"/>
        <family val="1"/>
      </rPr>
      <t>14.2(25)</t>
    </r>
    <r>
      <rPr>
        <sz val="8"/>
        <color theme="1"/>
        <rFont val="Times New Roman"/>
        <family val="1"/>
      </rPr>
      <t>Or</t>
    </r>
    <r>
      <rPr>
        <vertAlign val="subscript"/>
        <sz val="8"/>
        <color theme="1"/>
        <rFont val="Times New Roman"/>
        <family val="1"/>
      </rPr>
      <t>0.4(1)</t>
    </r>
    <r>
      <rPr>
        <sz val="8"/>
        <color theme="1"/>
        <rFont val="Times New Roman"/>
        <family val="1"/>
      </rPr>
      <t xml:space="preserve"> (30 vol. %), trace amounts of SiO</t>
    </r>
    <r>
      <rPr>
        <vertAlign val="subscript"/>
        <sz val="8"/>
        <color theme="1"/>
        <rFont val="Times New Roman"/>
        <family val="1"/>
      </rPr>
      <t>2</t>
    </r>
    <r>
      <rPr>
        <sz val="8"/>
        <color theme="1"/>
        <rFont val="Times New Roman"/>
        <family val="1"/>
      </rPr>
      <t>, Tro, Cr-Ti oxides. Δ</t>
    </r>
    <r>
      <rPr>
        <vertAlign val="superscript"/>
        <sz val="8"/>
        <color theme="1"/>
        <rFont val="Times New Roman"/>
        <family val="1"/>
      </rPr>
      <t>17</t>
    </r>
    <r>
      <rPr>
        <sz val="8"/>
        <color theme="1"/>
        <rFont val="Times New Roman"/>
        <family val="1"/>
      </rPr>
      <t>O = –1.55 ‰.</t>
    </r>
  </si>
  <si>
    <r>
      <t>Wo</t>
    </r>
    <r>
      <rPr>
        <vertAlign val="subscript"/>
        <sz val="8"/>
        <color theme="1"/>
        <rFont val="Times New Roman"/>
        <family val="1"/>
      </rPr>
      <t>6.3-6.8</t>
    </r>
    <r>
      <rPr>
        <sz val="8"/>
        <color theme="1"/>
        <rFont val="Times New Roman"/>
        <family val="1"/>
      </rPr>
      <t>Fs</t>
    </r>
    <r>
      <rPr>
        <vertAlign val="subscript"/>
        <sz val="8"/>
        <color theme="1"/>
        <rFont val="Times New Roman"/>
        <family val="1"/>
      </rPr>
      <t xml:space="preserve">62.2-63.6 </t>
    </r>
    <r>
      <rPr>
        <sz val="8"/>
        <color theme="1"/>
        <rFont val="Times New Roman"/>
        <family val="1"/>
      </rPr>
      <t>(predominant, FeO/MnO 60-65), Wo</t>
    </r>
    <r>
      <rPr>
        <vertAlign val="subscript"/>
        <sz val="8"/>
        <color theme="1"/>
        <rFont val="Times New Roman"/>
        <family val="1"/>
      </rPr>
      <t>38.1-39.1</t>
    </r>
    <r>
      <rPr>
        <sz val="8"/>
        <color theme="1"/>
        <rFont val="Times New Roman"/>
        <family val="1"/>
      </rPr>
      <t>Fs</t>
    </r>
    <r>
      <rPr>
        <vertAlign val="subscript"/>
        <sz val="8"/>
        <color theme="1"/>
        <rFont val="Times New Roman"/>
        <family val="1"/>
      </rPr>
      <t>34.8-35.9</t>
    </r>
    <r>
      <rPr>
        <sz val="8"/>
        <color theme="1"/>
        <rFont val="Times New Roman"/>
        <family val="1"/>
      </rPr>
      <t xml:space="preserve"> (FeO/MnO 60–69), Fa</t>
    </r>
    <r>
      <rPr>
        <vertAlign val="subscript"/>
        <sz val="8"/>
        <color theme="1"/>
        <rFont val="Times New Roman"/>
        <family val="1"/>
      </rPr>
      <t xml:space="preserve">72.1-82.0 </t>
    </r>
    <r>
      <rPr>
        <sz val="8"/>
        <color theme="1"/>
        <rFont val="Times New Roman"/>
        <family val="1"/>
      </rPr>
      <t>(FeO/MnO 90–100),  An</t>
    </r>
    <r>
      <rPr>
        <vertAlign val="subscript"/>
        <sz val="8"/>
        <color theme="1"/>
        <rFont val="Times New Roman"/>
        <family val="1"/>
      </rPr>
      <t>84.8-88.2</t>
    </r>
    <r>
      <rPr>
        <sz val="8"/>
        <color theme="1"/>
        <rFont val="Times New Roman"/>
        <family val="1"/>
      </rPr>
      <t>Or</t>
    </r>
    <r>
      <rPr>
        <vertAlign val="subscript"/>
        <sz val="8"/>
        <color theme="1"/>
        <rFont val="Times New Roman"/>
        <family val="1"/>
      </rPr>
      <t>0.3</t>
    </r>
    <r>
      <rPr>
        <sz val="8"/>
        <color theme="1"/>
        <rFont val="Times New Roman"/>
        <family val="1"/>
      </rPr>
      <t>, trace SiO</t>
    </r>
    <r>
      <rPr>
        <vertAlign val="subscript"/>
        <sz val="8"/>
        <color theme="1"/>
        <rFont val="Times New Roman"/>
        <family val="1"/>
      </rPr>
      <t>2</t>
    </r>
    <r>
      <rPr>
        <sz val="8"/>
        <color theme="1"/>
        <rFont val="Times New Roman"/>
        <family val="1"/>
      </rPr>
      <t>, Mer, Chr, Cr-Ti oxides, Sul.</t>
    </r>
  </si>
  <si>
    <r>
      <t>Wo</t>
    </r>
    <r>
      <rPr>
        <vertAlign val="subscript"/>
        <sz val="8"/>
        <color theme="1"/>
        <rFont val="Times New Roman"/>
        <family val="1"/>
      </rPr>
      <t>6</t>
    </r>
    <r>
      <rPr>
        <sz val="8"/>
        <color theme="1"/>
        <rFont val="Times New Roman"/>
        <family val="1"/>
      </rPr>
      <t>En</t>
    </r>
    <r>
      <rPr>
        <vertAlign val="subscript"/>
        <sz val="8"/>
        <color theme="1"/>
        <rFont val="Times New Roman"/>
        <family val="1"/>
      </rPr>
      <t>31</t>
    </r>
    <r>
      <rPr>
        <sz val="8"/>
        <color theme="1"/>
        <rFont val="Times New Roman"/>
        <family val="1"/>
      </rPr>
      <t>Fs</t>
    </r>
    <r>
      <rPr>
        <vertAlign val="subscript"/>
        <sz val="8"/>
        <color theme="1"/>
        <rFont val="Times New Roman"/>
        <family val="1"/>
      </rPr>
      <t>63</t>
    </r>
    <r>
      <rPr>
        <sz val="8"/>
        <color theme="1"/>
        <rFont val="Times New Roman"/>
        <family val="1"/>
      </rPr>
      <t xml:space="preserve"> (54 vol. % for two Px , FeO/MnO 66–80), Wo</t>
    </r>
    <r>
      <rPr>
        <vertAlign val="subscript"/>
        <sz val="8"/>
        <color theme="1"/>
        <rFont val="Times New Roman"/>
        <family val="1"/>
      </rPr>
      <t>42</t>
    </r>
    <r>
      <rPr>
        <sz val="8"/>
        <color theme="1"/>
        <rFont val="Times New Roman"/>
        <family val="1"/>
      </rPr>
      <t>En</t>
    </r>
    <r>
      <rPr>
        <vertAlign val="subscript"/>
        <sz val="8"/>
        <color theme="1"/>
        <rFont val="Times New Roman"/>
        <family val="1"/>
      </rPr>
      <t>25</t>
    </r>
    <r>
      <rPr>
        <sz val="8"/>
        <color theme="1"/>
        <rFont val="Times New Roman"/>
        <family val="1"/>
      </rPr>
      <t>Fs</t>
    </r>
    <r>
      <rPr>
        <vertAlign val="subscript"/>
        <sz val="8"/>
        <color theme="1"/>
        <rFont val="Times New Roman"/>
        <family val="1"/>
      </rPr>
      <t>32</t>
    </r>
    <r>
      <rPr>
        <sz val="8"/>
        <color theme="1"/>
        <rFont val="Times New Roman"/>
        <family val="1"/>
      </rPr>
      <t xml:space="preserve"> (lamellae), An</t>
    </r>
    <r>
      <rPr>
        <vertAlign val="subscript"/>
        <sz val="8"/>
        <color theme="1"/>
        <rFont val="Times New Roman"/>
        <family val="1"/>
      </rPr>
      <t>82-93</t>
    </r>
    <r>
      <rPr>
        <sz val="8"/>
        <color theme="1"/>
        <rFont val="Times New Roman"/>
        <family val="1"/>
      </rPr>
      <t xml:space="preserve"> (39 vol. %), SiO</t>
    </r>
    <r>
      <rPr>
        <vertAlign val="subscript"/>
        <sz val="8"/>
        <color theme="1"/>
        <rFont val="Times New Roman"/>
        <family val="1"/>
      </rPr>
      <t>2</t>
    </r>
    <r>
      <rPr>
        <sz val="8"/>
        <color theme="1"/>
        <rFont val="Times New Roman"/>
        <family val="1"/>
      </rPr>
      <t xml:space="preserve"> (2 vol. %), Fa</t>
    </r>
    <r>
      <rPr>
        <vertAlign val="subscript"/>
        <sz val="8"/>
        <color theme="1"/>
        <rFont val="Times New Roman"/>
        <family val="1"/>
      </rPr>
      <t>80</t>
    </r>
    <r>
      <rPr>
        <sz val="8"/>
        <color theme="1"/>
        <rFont val="Times New Roman"/>
        <family val="1"/>
      </rPr>
      <t xml:space="preserve"> (1 vol. %), trace amount of oxi, Ilm, N-rich metal (weathered), Ni-rich sul (opaques 3 vol. %). Identical to NWA 011.</t>
    </r>
  </si>
  <si>
    <r>
      <t>Fa</t>
    </r>
    <r>
      <rPr>
        <vertAlign val="subscript"/>
        <sz val="8"/>
        <color theme="1"/>
        <rFont val="Times New Roman"/>
        <family val="1"/>
      </rPr>
      <t>51</t>
    </r>
    <r>
      <rPr>
        <sz val="8"/>
        <color theme="1"/>
        <rFont val="Times New Roman"/>
        <family val="1"/>
      </rPr>
      <t xml:space="preserve"> (15.6 vol. %), Wo</t>
    </r>
    <r>
      <rPr>
        <vertAlign val="subscript"/>
        <sz val="8"/>
        <color theme="1"/>
        <rFont val="Times New Roman"/>
        <family val="1"/>
      </rPr>
      <t>3.3</t>
    </r>
    <r>
      <rPr>
        <sz val="8"/>
        <color theme="1"/>
        <rFont val="Times New Roman"/>
        <family val="1"/>
      </rPr>
      <t>En</t>
    </r>
    <r>
      <rPr>
        <vertAlign val="subscript"/>
        <sz val="8"/>
        <color theme="1"/>
        <rFont val="Times New Roman"/>
        <family val="1"/>
      </rPr>
      <t>57.0</t>
    </r>
    <r>
      <rPr>
        <sz val="8"/>
        <color theme="1"/>
        <rFont val="Times New Roman"/>
        <family val="1"/>
      </rPr>
      <t>Fs</t>
    </r>
    <r>
      <rPr>
        <vertAlign val="subscript"/>
        <sz val="8"/>
        <color theme="1"/>
        <rFont val="Times New Roman"/>
        <family val="1"/>
      </rPr>
      <t>39.7</t>
    </r>
    <r>
      <rPr>
        <sz val="8"/>
        <color theme="1"/>
        <rFont val="Times New Roman"/>
        <family val="1"/>
      </rPr>
      <t>,Wo</t>
    </r>
    <r>
      <rPr>
        <vertAlign val="subscript"/>
        <sz val="8"/>
        <color theme="1"/>
        <rFont val="Times New Roman"/>
        <family val="1"/>
      </rPr>
      <t>40.3</t>
    </r>
    <r>
      <rPr>
        <sz val="8"/>
        <color theme="1"/>
        <rFont val="Times New Roman"/>
        <family val="1"/>
      </rPr>
      <t>En</t>
    </r>
    <r>
      <rPr>
        <vertAlign val="subscript"/>
        <sz val="8"/>
        <color theme="1"/>
        <rFont val="Times New Roman"/>
        <family val="1"/>
      </rPr>
      <t>39.7</t>
    </r>
    <r>
      <rPr>
        <sz val="8"/>
        <color theme="1"/>
        <rFont val="Times New Roman"/>
        <family val="1"/>
      </rPr>
      <t>Fs</t>
    </r>
    <r>
      <rPr>
        <vertAlign val="subscript"/>
        <sz val="8"/>
        <color theme="1"/>
        <rFont val="Times New Roman"/>
        <family val="1"/>
      </rPr>
      <t>20.0</t>
    </r>
    <r>
      <rPr>
        <sz val="8"/>
        <color theme="1"/>
        <rFont val="Times New Roman"/>
        <family val="1"/>
      </rPr>
      <t xml:space="preserve"> (lamellae), (two Px 70.3 vol. %, FeO/MnO 90), An</t>
    </r>
    <r>
      <rPr>
        <vertAlign val="subscript"/>
        <sz val="8"/>
        <color theme="1"/>
        <rFont val="Times New Roman"/>
        <family val="1"/>
      </rPr>
      <t>5.5</t>
    </r>
    <r>
      <rPr>
        <sz val="8"/>
        <color theme="1"/>
        <rFont val="Times New Roman"/>
        <family val="1"/>
      </rPr>
      <t>Ab</t>
    </r>
    <r>
      <rPr>
        <vertAlign val="subscript"/>
        <sz val="8"/>
        <color theme="1"/>
        <rFont val="Times New Roman"/>
        <family val="1"/>
      </rPr>
      <t>92.0</t>
    </r>
    <r>
      <rPr>
        <sz val="8"/>
        <color theme="1"/>
        <rFont val="Times New Roman"/>
        <family val="1"/>
      </rPr>
      <t>Or</t>
    </r>
    <r>
      <rPr>
        <vertAlign val="subscript"/>
        <sz val="8"/>
        <color theme="1"/>
        <rFont val="Times New Roman"/>
        <family val="1"/>
      </rPr>
      <t xml:space="preserve">2.5 </t>
    </r>
    <r>
      <rPr>
        <sz val="8"/>
        <color theme="1"/>
        <rFont val="Times New Roman"/>
        <family val="1"/>
      </rPr>
      <t>(13.4 vol. %),  Ni-rich metal (0.4 vol. %, Ni 81 wt. %), Chr (0.6 vol. %, #Cr 93), Ni-rich sul (trace), Mer (trace). Δ</t>
    </r>
    <r>
      <rPr>
        <vertAlign val="superscript"/>
        <sz val="8"/>
        <color theme="1"/>
        <rFont val="Times New Roman"/>
        <family val="1"/>
      </rPr>
      <t>17</t>
    </r>
    <r>
      <rPr>
        <sz val="8"/>
        <color theme="1"/>
        <rFont val="Times New Roman"/>
        <family val="1"/>
      </rPr>
      <t>O = –1.08 ‰.</t>
    </r>
  </si>
  <si>
    <r>
      <t>Fa</t>
    </r>
    <r>
      <rPr>
        <vertAlign val="subscript"/>
        <sz val="8"/>
        <color rgb="FF000000"/>
        <rFont val="Times New Roman"/>
        <family val="1"/>
      </rPr>
      <t>51.6-53.2</t>
    </r>
    <r>
      <rPr>
        <sz val="8"/>
        <color rgb="FF000000"/>
        <rFont val="Times New Roman"/>
        <family val="1"/>
      </rPr>
      <t xml:space="preserve"> (11.6-14.0 vol. %, FeO/MnO 120-140), Wo</t>
    </r>
    <r>
      <rPr>
        <vertAlign val="subscript"/>
        <sz val="8"/>
        <color rgb="FF000000"/>
        <rFont val="Times New Roman"/>
        <family val="1"/>
      </rPr>
      <t>2.8-3.6</t>
    </r>
    <r>
      <rPr>
        <sz val="8"/>
        <color rgb="FF000000"/>
        <rFont val="Times New Roman"/>
        <family val="1"/>
      </rPr>
      <t>En</t>
    </r>
    <r>
      <rPr>
        <vertAlign val="subscript"/>
        <sz val="8"/>
        <color rgb="FF000000"/>
        <rFont val="Times New Roman"/>
        <family val="1"/>
      </rPr>
      <t>54.2-55.4</t>
    </r>
    <r>
      <rPr>
        <sz val="8"/>
        <color rgb="FF000000"/>
        <rFont val="Times New Roman"/>
        <family val="1"/>
      </rPr>
      <t>Fs</t>
    </r>
    <r>
      <rPr>
        <vertAlign val="subscript"/>
        <sz val="8"/>
        <color rgb="FF000000"/>
        <rFont val="Times New Roman"/>
        <family val="1"/>
      </rPr>
      <t>41.6-42.4</t>
    </r>
    <r>
      <rPr>
        <sz val="8"/>
        <color rgb="FF000000"/>
        <rFont val="Times New Roman"/>
        <family val="1"/>
      </rPr>
      <t>, (68.7-69.9 vol. %, FeO/MnO 81-82), An</t>
    </r>
    <r>
      <rPr>
        <vertAlign val="subscript"/>
        <sz val="8"/>
        <color rgb="FF000000"/>
        <rFont val="Times New Roman"/>
        <family val="1"/>
      </rPr>
      <t>4-3</t>
    </r>
    <r>
      <rPr>
        <sz val="8"/>
        <color rgb="FF000000"/>
        <rFont val="Times New Roman"/>
        <family val="1"/>
      </rPr>
      <t>Ab</t>
    </r>
    <r>
      <rPr>
        <vertAlign val="subscript"/>
        <sz val="8"/>
        <color rgb="FF000000"/>
        <rFont val="Times New Roman"/>
        <family val="1"/>
      </rPr>
      <t>92-93</t>
    </r>
    <r>
      <rPr>
        <sz val="8"/>
        <color rgb="FF000000"/>
        <rFont val="Times New Roman"/>
        <family val="1"/>
      </rPr>
      <t>Or</t>
    </r>
    <r>
      <rPr>
        <vertAlign val="subscript"/>
        <sz val="8"/>
        <color rgb="FF000000"/>
        <rFont val="Times New Roman"/>
        <family val="1"/>
      </rPr>
      <t>4</t>
    </r>
    <r>
      <rPr>
        <sz val="8"/>
        <color rgb="FF000000"/>
        <rFont val="Times New Roman"/>
        <family val="1"/>
      </rPr>
      <t xml:space="preserve"> (9.9-11.1 vol. %),Wo</t>
    </r>
    <r>
      <rPr>
        <vertAlign val="subscript"/>
        <sz val="8"/>
        <color rgb="FF000000"/>
        <rFont val="Times New Roman"/>
        <family val="1"/>
      </rPr>
      <t>40.3</t>
    </r>
    <r>
      <rPr>
        <sz val="8"/>
        <color rgb="FF000000"/>
        <rFont val="Times New Roman"/>
        <family val="1"/>
      </rPr>
      <t>En</t>
    </r>
    <r>
      <rPr>
        <vertAlign val="subscript"/>
        <sz val="8"/>
        <color rgb="FF000000"/>
        <rFont val="Times New Roman"/>
        <family val="1"/>
      </rPr>
      <t>39.7</t>
    </r>
    <r>
      <rPr>
        <sz val="8"/>
        <color rgb="FF000000"/>
        <rFont val="Times New Roman"/>
        <family val="1"/>
      </rPr>
      <t>Fs</t>
    </r>
    <r>
      <rPr>
        <vertAlign val="subscript"/>
        <sz val="8"/>
        <color rgb="FF000000"/>
        <rFont val="Times New Roman"/>
        <family val="1"/>
      </rPr>
      <t>20</t>
    </r>
    <r>
      <rPr>
        <sz val="8"/>
        <color rgb="FF000000"/>
        <rFont val="Times New Roman"/>
        <family val="1"/>
      </rPr>
      <t xml:space="preserve"> (6.9-7.0 vol. %) Awa (0.27-0.36 vol. %), Chr (0.14-0.16 vol. %, #Cr 94), Mer (0.05-0.06 vol. %), Sul (minor). Δ</t>
    </r>
    <r>
      <rPr>
        <vertAlign val="superscript"/>
        <sz val="8"/>
        <color rgb="FF000000"/>
        <rFont val="Times New Roman"/>
        <family val="1"/>
      </rPr>
      <t>17</t>
    </r>
    <r>
      <rPr>
        <sz val="8"/>
        <color rgb="FF000000"/>
        <rFont val="Times New Roman"/>
        <family val="1"/>
      </rPr>
      <t>O = –1.03 ‰.</t>
    </r>
  </si>
  <si>
    <r>
      <t xml:space="preserve">Data obtained in this study are highlighted in bold and other data are compiled from Bourot-Denise, 2002; Russell </t>
    </r>
    <r>
      <rPr>
        <i/>
        <sz val="8"/>
        <color theme="1"/>
        <rFont val="Times New Roman"/>
        <family val="1"/>
      </rPr>
      <t>et al.,</t>
    </r>
    <r>
      <rPr>
        <sz val="8"/>
        <color theme="1"/>
        <rFont val="Times New Roman"/>
        <family val="1"/>
      </rPr>
      <t xml:space="preserve"> 2002; Yamaguchi</t>
    </r>
    <r>
      <rPr>
        <i/>
        <sz val="8"/>
        <color theme="1"/>
        <rFont val="Times New Roman"/>
        <family val="1"/>
      </rPr>
      <t xml:space="preserve"> et al.</t>
    </r>
    <r>
      <rPr>
        <sz val="8"/>
        <color theme="1"/>
        <rFont val="Times New Roman"/>
        <family val="1"/>
      </rPr>
      <t xml:space="preserve">, 2002; Floss </t>
    </r>
    <r>
      <rPr>
        <i/>
        <sz val="8"/>
        <color theme="1"/>
        <rFont val="Times New Roman"/>
        <family val="1"/>
      </rPr>
      <t>et al</t>
    </r>
    <r>
      <rPr>
        <sz val="8"/>
        <color theme="1"/>
        <rFont val="Times New Roman"/>
        <family val="1"/>
      </rPr>
      <t xml:space="preserve">., 2005; Russell et al., 2005; Gardner-Vandy </t>
    </r>
    <r>
      <rPr>
        <i/>
        <sz val="8"/>
        <color theme="1"/>
        <rFont val="Times New Roman"/>
        <family val="1"/>
      </rPr>
      <t>et al.</t>
    </r>
    <r>
      <rPr>
        <sz val="8"/>
        <color theme="1"/>
        <rFont val="Times New Roman"/>
        <family val="1"/>
      </rPr>
      <t xml:space="preserve">, 2012; Garvie, 2012; Ruzicka </t>
    </r>
    <r>
      <rPr>
        <i/>
        <sz val="8"/>
        <color theme="1"/>
        <rFont val="Times New Roman"/>
        <family val="1"/>
      </rPr>
      <t xml:space="preserve">et al., </t>
    </r>
    <r>
      <rPr>
        <sz val="8"/>
        <color theme="1"/>
        <rFont val="Times New Roman"/>
        <family val="1"/>
      </rPr>
      <t xml:space="preserve">2013; Warren </t>
    </r>
    <r>
      <rPr>
        <i/>
        <sz val="8"/>
        <color theme="1"/>
        <rFont val="Times New Roman"/>
        <family val="1"/>
      </rPr>
      <t xml:space="preserve">et al., </t>
    </r>
    <r>
      <rPr>
        <sz val="8"/>
        <color theme="1"/>
        <rFont val="Times New Roman"/>
        <family val="1"/>
      </rPr>
      <t xml:space="preserve">2013; Ruzicka </t>
    </r>
    <r>
      <rPr>
        <i/>
        <sz val="8"/>
        <color theme="1"/>
        <rFont val="Times New Roman"/>
        <family val="1"/>
      </rPr>
      <t>et al.</t>
    </r>
    <r>
      <rPr>
        <sz val="8"/>
        <color theme="1"/>
        <rFont val="Times New Roman"/>
        <family val="1"/>
      </rPr>
      <t xml:space="preserve">, 2014, 2015; Hibiya </t>
    </r>
    <r>
      <rPr>
        <i/>
        <sz val="8"/>
        <color theme="1"/>
        <rFont val="Times New Roman"/>
        <family val="1"/>
      </rPr>
      <t>et al</t>
    </r>
    <r>
      <rPr>
        <sz val="8"/>
        <color theme="1"/>
        <rFont val="Times New Roman"/>
        <family val="1"/>
      </rPr>
      <t xml:space="preserve">., 2019; Agee </t>
    </r>
    <r>
      <rPr>
        <i/>
        <sz val="8"/>
        <color theme="1"/>
        <rFont val="Times New Roman"/>
        <family val="1"/>
      </rPr>
      <t xml:space="preserve">et al., </t>
    </r>
    <r>
      <rPr>
        <sz val="8"/>
        <color theme="1"/>
        <rFont val="Times New Roman"/>
        <family val="1"/>
      </rPr>
      <t xml:space="preserve">2020; Gattacceca </t>
    </r>
    <r>
      <rPr>
        <i/>
        <sz val="8"/>
        <color theme="1"/>
        <rFont val="Times New Roman"/>
        <family val="1"/>
      </rPr>
      <t>et al.,</t>
    </r>
    <r>
      <rPr>
        <sz val="8"/>
        <color theme="1"/>
        <rFont val="Times New Roman"/>
        <family val="1"/>
      </rPr>
      <t xml:space="preserve"> 2020 and Meteoritical Bulletin Database (https://www.lpi.usra.edu/meteor/).</t>
    </r>
  </si>
  <si>
    <t>© 2022 The Authors </t>
  </si>
  <si>
    <t>Published by the European Association of Geochemistry under Creative Commons License CC-BY-NC-ND.</t>
  </si>
  <si>
    <r>
      <rPr>
        <b/>
        <sz val="12"/>
        <color theme="1"/>
        <rFont val="Arial"/>
        <family val="2"/>
      </rPr>
      <t>Table S-2</t>
    </r>
    <r>
      <rPr>
        <sz val="12"/>
        <color theme="1"/>
        <rFont val="Arial"/>
        <family val="2"/>
      </rPr>
      <t xml:space="preserve"> Chemical compositions of minerals in Tafassites measured by electron microprobe.</t>
    </r>
  </si>
  <si>
    <r>
      <rPr>
        <b/>
        <sz val="12"/>
        <color theme="1"/>
        <rFont val="Arial"/>
        <family val="2"/>
      </rPr>
      <t>Table S-3</t>
    </r>
    <r>
      <rPr>
        <sz val="12"/>
        <color theme="1"/>
        <rFont val="Arial"/>
        <family val="2"/>
      </rPr>
      <t xml:space="preserve"> Thermodynamic calculation of equilibration temperature and oxygen fugacity of Tafassites.</t>
    </r>
  </si>
  <si>
    <r>
      <rPr>
        <b/>
        <sz val="12"/>
        <color theme="1"/>
        <rFont val="Arial"/>
        <family val="2"/>
      </rPr>
      <t xml:space="preserve">Table S-4 </t>
    </r>
    <r>
      <rPr>
        <sz val="12"/>
        <color theme="1"/>
        <rFont val="Arial"/>
        <family val="2"/>
      </rPr>
      <t>Compilation of published oxygen isotopic data for Tafassites, NWA 011 and NWA 6704 grouplet meteorites.</t>
    </r>
  </si>
  <si>
    <r>
      <rPr>
        <b/>
        <sz val="12"/>
        <color theme="1"/>
        <rFont val="Arial"/>
        <family val="2"/>
      </rPr>
      <t xml:space="preserve">Table S-6 </t>
    </r>
    <r>
      <rPr>
        <sz val="12"/>
        <color theme="1"/>
        <rFont val="Arial"/>
        <family val="2"/>
      </rPr>
      <t>Compilation of published nucleosynthetic anomaly data for Tafassites, NWA 011 and NWA 6704 grouplet meteorites.</t>
    </r>
  </si>
  <si>
    <r>
      <t xml:space="preserve">Data from Bogdanovski and Lugmair, 2004; Trinquier </t>
    </r>
    <r>
      <rPr>
        <i/>
        <sz val="8"/>
        <color theme="1"/>
        <rFont val="Times New Roman"/>
        <family val="1"/>
      </rPr>
      <t>et al</t>
    </r>
    <r>
      <rPr>
        <sz val="8"/>
        <color theme="1"/>
        <rFont val="Times New Roman"/>
        <family val="1"/>
      </rPr>
      <t xml:space="preserve">., 2009; Burkhardt </t>
    </r>
    <r>
      <rPr>
        <i/>
        <sz val="8"/>
        <color theme="1"/>
        <rFont val="Times New Roman"/>
        <family val="1"/>
      </rPr>
      <t xml:space="preserve">et al., </t>
    </r>
    <r>
      <rPr>
        <sz val="8"/>
        <color theme="1"/>
        <rFont val="Times New Roman"/>
        <family val="1"/>
      </rPr>
      <t xml:space="preserve">2011; Fischer-Gödde </t>
    </r>
    <r>
      <rPr>
        <i/>
        <sz val="8"/>
        <color theme="1"/>
        <rFont val="Times New Roman"/>
        <family val="1"/>
      </rPr>
      <t xml:space="preserve">et al., </t>
    </r>
    <r>
      <rPr>
        <sz val="8"/>
        <color theme="1"/>
        <rFont val="Times New Roman"/>
        <family val="1"/>
      </rPr>
      <t xml:space="preserve">2015; Göpel et al., 2015; Hibiya </t>
    </r>
    <r>
      <rPr>
        <i/>
        <sz val="8"/>
        <color theme="1"/>
        <rFont val="Times New Roman"/>
        <family val="1"/>
      </rPr>
      <t xml:space="preserve">et al., </t>
    </r>
    <r>
      <rPr>
        <sz val="8"/>
        <color theme="1"/>
        <rFont val="Times New Roman"/>
        <family val="1"/>
      </rPr>
      <t xml:space="preserve">2019; Sanborn </t>
    </r>
    <r>
      <rPr>
        <i/>
        <sz val="8"/>
        <color theme="1"/>
        <rFont val="Times New Roman"/>
        <family val="1"/>
      </rPr>
      <t xml:space="preserve">et al., </t>
    </r>
    <r>
      <rPr>
        <sz val="8"/>
        <color theme="1"/>
        <rFont val="Times New Roman"/>
        <family val="1"/>
      </rPr>
      <t>2019.</t>
    </r>
  </si>
  <si>
    <r>
      <t>The trace element concentrations in phosphates were measured using laser ablation inductively coupled plasma mass spectrometry (LA-ICPMS) at Bayerisches Geoinstitut, which is comprised of a 193 nm ArF Excimer laser (GeolasPro, Coherent, USA) attached to a quadrupole mass spectrometer (Elan DRCe, Perkin Elmer, Canada). The laser was operated at 5 Hz and an energy density of 3 J cm</t>
    </r>
    <r>
      <rPr>
        <vertAlign val="superscript"/>
        <sz val="8"/>
        <color theme="1"/>
        <rFont val="Times New Roman"/>
        <family val="1"/>
      </rPr>
      <t>-2</t>
    </r>
    <r>
      <rPr>
        <sz val="8"/>
        <color theme="1"/>
        <rFont val="Times New Roman"/>
        <family val="1"/>
      </rPr>
      <t xml:space="preserve"> at the sample surface. The sample chamber was flushed with He gas at a rate of 0.4 l min</t>
    </r>
    <r>
      <rPr>
        <vertAlign val="superscript"/>
        <sz val="8"/>
        <color theme="1"/>
        <rFont val="Times New Roman"/>
        <family val="1"/>
      </rPr>
      <t>-1</t>
    </r>
    <r>
      <rPr>
        <sz val="8"/>
        <color theme="1"/>
        <rFont val="Times New Roman"/>
        <family val="1"/>
      </rPr>
      <t xml:space="preserve"> plus 5 ml min</t>
    </r>
    <r>
      <rPr>
        <vertAlign val="superscript"/>
        <sz val="8"/>
        <color theme="1"/>
        <rFont val="Times New Roman"/>
        <family val="1"/>
      </rPr>
      <t>-1</t>
    </r>
    <r>
      <rPr>
        <sz val="8"/>
        <color theme="1"/>
        <rFont val="Times New Roman"/>
        <family val="1"/>
      </rPr>
      <t xml:space="preserve"> H</t>
    </r>
    <r>
      <rPr>
        <vertAlign val="subscript"/>
        <sz val="8"/>
        <color theme="1"/>
        <rFont val="Times New Roman"/>
        <family val="1"/>
      </rPr>
      <t>2</t>
    </r>
    <r>
      <rPr>
        <sz val="8"/>
        <color theme="1"/>
        <rFont val="Times New Roman"/>
        <family val="1"/>
      </rPr>
      <t xml:space="preserve">. Measured isotopes include </t>
    </r>
    <r>
      <rPr>
        <vertAlign val="superscript"/>
        <sz val="8"/>
        <color theme="1"/>
        <rFont val="Times New Roman"/>
        <family val="1"/>
      </rPr>
      <t>25</t>
    </r>
    <r>
      <rPr>
        <sz val="8"/>
        <color theme="1"/>
        <rFont val="Times New Roman"/>
        <family val="1"/>
      </rPr>
      <t xml:space="preserve">Mg, </t>
    </r>
    <r>
      <rPr>
        <vertAlign val="superscript"/>
        <sz val="8"/>
        <color theme="1"/>
        <rFont val="Times New Roman"/>
        <family val="1"/>
      </rPr>
      <t>43</t>
    </r>
    <r>
      <rPr>
        <sz val="8"/>
        <color theme="1"/>
        <rFont val="Times New Roman"/>
        <family val="1"/>
      </rPr>
      <t>Ca,</t>
    </r>
    <r>
      <rPr>
        <vertAlign val="superscript"/>
        <sz val="8"/>
        <color theme="1"/>
        <rFont val="Times New Roman"/>
        <family val="1"/>
      </rPr>
      <t xml:space="preserve"> 57</t>
    </r>
    <r>
      <rPr>
        <sz val="8"/>
        <color theme="1"/>
        <rFont val="Times New Roman"/>
        <family val="1"/>
      </rPr>
      <t xml:space="preserve">Fe, </t>
    </r>
    <r>
      <rPr>
        <vertAlign val="superscript"/>
        <sz val="8"/>
        <color theme="1"/>
        <rFont val="Times New Roman"/>
        <family val="1"/>
      </rPr>
      <t>88</t>
    </r>
    <r>
      <rPr>
        <sz val="8"/>
        <color theme="1"/>
        <rFont val="Times New Roman"/>
        <family val="1"/>
      </rPr>
      <t xml:space="preserve">Sr, </t>
    </r>
    <r>
      <rPr>
        <vertAlign val="superscript"/>
        <sz val="8"/>
        <color theme="1"/>
        <rFont val="Times New Roman"/>
        <family val="1"/>
      </rPr>
      <t>139</t>
    </r>
    <r>
      <rPr>
        <sz val="8"/>
        <color theme="1"/>
        <rFont val="Times New Roman"/>
        <family val="1"/>
      </rPr>
      <t xml:space="preserve">La, </t>
    </r>
    <r>
      <rPr>
        <vertAlign val="superscript"/>
        <sz val="8"/>
        <color theme="1"/>
        <rFont val="Times New Roman"/>
        <family val="1"/>
      </rPr>
      <t>140</t>
    </r>
    <r>
      <rPr>
        <sz val="8"/>
        <color theme="1"/>
        <rFont val="Times New Roman"/>
        <family val="1"/>
      </rPr>
      <t xml:space="preserve">Ce, </t>
    </r>
    <r>
      <rPr>
        <vertAlign val="superscript"/>
        <sz val="8"/>
        <color theme="1"/>
        <rFont val="Times New Roman"/>
        <family val="1"/>
      </rPr>
      <t>146</t>
    </r>
    <r>
      <rPr>
        <sz val="8"/>
        <color theme="1"/>
        <rFont val="Times New Roman"/>
        <family val="1"/>
      </rPr>
      <t xml:space="preserve">Nd, </t>
    </r>
    <r>
      <rPr>
        <vertAlign val="superscript"/>
        <sz val="8"/>
        <color theme="1"/>
        <rFont val="Times New Roman"/>
        <family val="1"/>
      </rPr>
      <t>147</t>
    </r>
    <r>
      <rPr>
        <sz val="8"/>
        <color theme="1"/>
        <rFont val="Times New Roman"/>
        <family val="1"/>
      </rPr>
      <t xml:space="preserve">Sm, </t>
    </r>
    <r>
      <rPr>
        <vertAlign val="superscript"/>
        <sz val="8"/>
        <color theme="1"/>
        <rFont val="Times New Roman"/>
        <family val="1"/>
      </rPr>
      <t>153</t>
    </r>
    <r>
      <rPr>
        <sz val="8"/>
        <color theme="1"/>
        <rFont val="Times New Roman"/>
        <family val="1"/>
      </rPr>
      <t xml:space="preserve">Eu, </t>
    </r>
    <r>
      <rPr>
        <vertAlign val="superscript"/>
        <sz val="8"/>
        <color theme="1"/>
        <rFont val="Times New Roman"/>
        <family val="1"/>
      </rPr>
      <t>157</t>
    </r>
    <r>
      <rPr>
        <sz val="8"/>
        <color theme="1"/>
        <rFont val="Times New Roman"/>
        <family val="1"/>
      </rPr>
      <t xml:space="preserve">Gd, </t>
    </r>
    <r>
      <rPr>
        <vertAlign val="superscript"/>
        <sz val="8"/>
        <color theme="1"/>
        <rFont val="Times New Roman"/>
        <family val="1"/>
      </rPr>
      <t>163</t>
    </r>
    <r>
      <rPr>
        <sz val="8"/>
        <color theme="1"/>
        <rFont val="Times New Roman"/>
        <family val="1"/>
      </rPr>
      <t xml:space="preserve">Dy, </t>
    </r>
    <r>
      <rPr>
        <vertAlign val="superscript"/>
        <sz val="8"/>
        <color theme="1"/>
        <rFont val="Times New Roman"/>
        <family val="1"/>
      </rPr>
      <t>166</t>
    </r>
    <r>
      <rPr>
        <sz val="8"/>
        <color theme="1"/>
        <rFont val="Times New Roman"/>
        <family val="1"/>
      </rPr>
      <t>Er,</t>
    </r>
    <r>
      <rPr>
        <vertAlign val="superscript"/>
        <sz val="8"/>
        <color theme="1"/>
        <rFont val="Times New Roman"/>
        <family val="1"/>
      </rPr>
      <t>169</t>
    </r>
    <r>
      <rPr>
        <sz val="8"/>
        <color theme="1"/>
        <rFont val="Times New Roman"/>
        <family val="1"/>
      </rPr>
      <t xml:space="preserve">Tm, </t>
    </r>
    <r>
      <rPr>
        <vertAlign val="superscript"/>
        <sz val="8"/>
        <color theme="1"/>
        <rFont val="Times New Roman"/>
        <family val="1"/>
      </rPr>
      <t>172</t>
    </r>
    <r>
      <rPr>
        <sz val="8"/>
        <color theme="1"/>
        <rFont val="Times New Roman"/>
        <family val="1"/>
      </rPr>
      <t xml:space="preserve">Yb, </t>
    </r>
    <r>
      <rPr>
        <vertAlign val="superscript"/>
        <sz val="8"/>
        <color theme="1"/>
        <rFont val="Times New Roman"/>
        <family val="1"/>
      </rPr>
      <t>175</t>
    </r>
    <r>
      <rPr>
        <sz val="8"/>
        <color theme="1"/>
        <rFont val="Times New Roman"/>
        <family val="1"/>
      </rPr>
      <t>Lu,</t>
    </r>
    <r>
      <rPr>
        <vertAlign val="superscript"/>
        <sz val="8"/>
        <color theme="1"/>
        <rFont val="Times New Roman"/>
        <family val="1"/>
      </rPr>
      <t xml:space="preserve"> 178</t>
    </r>
    <r>
      <rPr>
        <sz val="8"/>
        <color theme="1"/>
        <rFont val="Times New Roman"/>
        <family val="1"/>
      </rPr>
      <t xml:space="preserve">Hf, </t>
    </r>
    <r>
      <rPr>
        <vertAlign val="superscript"/>
        <sz val="8"/>
        <color theme="1"/>
        <rFont val="Times New Roman"/>
        <family val="1"/>
      </rPr>
      <t>181</t>
    </r>
    <r>
      <rPr>
        <sz val="8"/>
        <color theme="1"/>
        <rFont val="Times New Roman"/>
        <family val="1"/>
      </rPr>
      <t xml:space="preserve">Ta, </t>
    </r>
    <r>
      <rPr>
        <vertAlign val="superscript"/>
        <sz val="8"/>
        <color theme="1"/>
        <rFont val="Times New Roman"/>
        <family val="1"/>
      </rPr>
      <t>208</t>
    </r>
    <r>
      <rPr>
        <sz val="8"/>
        <color theme="1"/>
        <rFont val="Times New Roman"/>
        <family val="1"/>
      </rPr>
      <t xml:space="preserve">Pb, </t>
    </r>
    <r>
      <rPr>
        <vertAlign val="superscript"/>
        <sz val="8"/>
        <color theme="1"/>
        <rFont val="Times New Roman"/>
        <family val="1"/>
      </rPr>
      <t>232</t>
    </r>
    <r>
      <rPr>
        <sz val="8"/>
        <color theme="1"/>
        <rFont val="Times New Roman"/>
        <family val="1"/>
      </rPr>
      <t xml:space="preserve">Th, </t>
    </r>
    <r>
      <rPr>
        <vertAlign val="superscript"/>
        <sz val="8"/>
        <color theme="1"/>
        <rFont val="Times New Roman"/>
        <family val="1"/>
      </rPr>
      <t>238</t>
    </r>
    <r>
      <rPr>
        <sz val="8"/>
        <color theme="1"/>
        <rFont val="Times New Roman"/>
        <family val="1"/>
      </rPr>
      <t xml:space="preserve">U with dwell times of 10–30 ms. NIST SRM 610 was used as reference material, as well as McClure Mountain and Durango apatites as external standards for controlling accuracy and reproducibility. The ICP-MS was tuned to a ThO rate of 0.07 ± 0.02 % and a rate of doubly-charged </t>
    </r>
    <r>
      <rPr>
        <vertAlign val="superscript"/>
        <sz val="8"/>
        <color theme="1"/>
        <rFont val="Times New Roman"/>
        <family val="1"/>
      </rPr>
      <t>42</t>
    </r>
    <r>
      <rPr>
        <sz val="8"/>
        <color theme="1"/>
        <rFont val="Times New Roman"/>
        <family val="1"/>
      </rPr>
      <t xml:space="preserve">Ca ions of 0.2–0.3 % based on measurements on NIST SRM 610 glass. The analyses were quantified in the same way with CaO contents as internal standards by using in house excel spreadsheets. Analytical uncertainties are 10–20 %. M= </t>
    </r>
    <r>
      <rPr>
        <sz val="8"/>
        <rFont val="Times New Roman"/>
        <family val="1"/>
      </rPr>
      <t>normalised</t>
    </r>
    <r>
      <rPr>
        <sz val="8"/>
        <color theme="1"/>
        <rFont val="Times New Roman"/>
        <family val="1"/>
      </rPr>
      <t xml:space="preserve"> to CI chondrite elemental abundances.</t>
    </r>
  </si>
  <si>
    <r>
      <rPr>
        <b/>
        <sz val="12"/>
        <color theme="1"/>
        <rFont val="Arial"/>
        <family val="2"/>
      </rPr>
      <t xml:space="preserve">Table S-7 </t>
    </r>
    <r>
      <rPr>
        <sz val="12"/>
        <color theme="1"/>
        <rFont val="Arial"/>
        <family val="2"/>
      </rPr>
      <t>REE, U, Th, and Pb concentration of merrillites in Tafassites measured by LA-ICP-MS.</t>
    </r>
  </si>
  <si>
    <r>
      <rPr>
        <b/>
        <sz val="12"/>
        <color theme="1"/>
        <rFont val="Arial"/>
        <family val="2"/>
      </rPr>
      <t xml:space="preserve">Table S-8 </t>
    </r>
    <r>
      <rPr>
        <sz val="12"/>
        <color theme="1"/>
        <rFont val="Arial"/>
        <family val="2"/>
      </rPr>
      <t>Parameters used for the calculation of radiogenic energy.</t>
    </r>
  </si>
  <si>
    <r>
      <rPr>
        <b/>
        <sz val="12"/>
        <color theme="1"/>
        <rFont val="Arial"/>
        <family val="2"/>
      </rPr>
      <t>Table S-5</t>
    </r>
    <r>
      <rPr>
        <sz val="12"/>
        <color theme="1"/>
        <rFont val="Arial"/>
        <family val="2"/>
      </rPr>
      <t xml:space="preserve"> Pb–Pb merrillite ages of Tafassites obtained by SIMS analysis.</t>
    </r>
  </si>
  <si>
    <r>
      <rPr>
        <b/>
        <sz val="12"/>
        <color rgb="FF000000"/>
        <rFont val="Arial"/>
        <family val="2"/>
      </rPr>
      <t xml:space="preserve">Table S-1 </t>
    </r>
    <r>
      <rPr>
        <sz val="12"/>
        <color rgb="FF000000"/>
        <rFont val="Arial"/>
        <family val="2"/>
      </rPr>
      <t>List and petrological characteristics of Tafassite meteorites. Comparison with NWA 011 and NWA 6704 grouplets.</t>
    </r>
  </si>
  <si>
    <t>Poikilitic texture, interstitial and heterogeneous plagioclase, inverted pigeonite exsolution, metal-sulfide immiscibility. Also heterogeneous in textures with Metal,Tro-rich, Plg-poor domains according to Tomkins et al., 2020.</t>
  </si>
  <si>
    <t>Poikilitic texture, heterogeneous in textures with Plg-poor on cm-scale, Mer, Tro-rich fragments, interstitial and heterogeneous plagioclase, inverted pigeonite exsolution, metal-sulfide immiscibility.</t>
  </si>
  <si>
    <t>Cumulative texture, Opx oikocrysts, Optically contineous inter-cumulus , Inverted pigeonite exsolution, untwinned Plg.</t>
  </si>
  <si>
    <t xml:space="preserve">Coarsely poikilitic (Px enclosing Plg), Igneous cumulative texture. Inverted pigeonite exsolution, interstitial (untwined) Plg, no chondrules. Strays of fluid inclusions. </t>
  </si>
  <si>
    <t>Unbrecciated igneous 'plutonic' texture (initially described as non-cumulative eucrite). Inverted pigeonite exsolution. Plg aggregates and triple junction grain boundaries (post-magmatic thermal annealing).</t>
  </si>
  <si>
    <t>Unbrecciated igneous 'plutonic' texture (initially described as non-cumulative eucrite). Inverted pigeonite exsolution. Interstitial Plg with triple junction.</t>
  </si>
  <si>
    <t>Unbrecciated igneous 'plutonic' texture, recrystallzied Plg, inverted pigeonite exsolution.</t>
  </si>
  <si>
    <t>Unbrecciated igneous 'plutonic' texture (initially described as non-cumulative eucrite). Inverted pigeonite exsolution, interstitial Plg with triple junction.</t>
  </si>
  <si>
    <t xml:space="preserve">Medium grained igneous 'plutonic' texture, some poikilitic Px, inverted pigeonite exsolution, interstial plg. </t>
  </si>
  <si>
    <t>Igneous 'plutonic' texture, polygranular Plg, inverted pigeonite exsolution.</t>
  </si>
  <si>
    <t>Igneous 'plutonic' texture, irregular grain boundaries, interstitial Plg, inverted pigeonite exsolution.</t>
  </si>
  <si>
    <t>Igneous 'plutonic' texture,  inverted pigeonite exsolution.</t>
  </si>
  <si>
    <r>
      <t xml:space="preserve">Ma </t>
    </r>
    <r>
      <rPr>
        <i/>
        <sz val="10"/>
        <color theme="1"/>
        <rFont val="Calibri"/>
        <family val="2"/>
        <scheme val="minor"/>
      </rPr>
      <t xml:space="preserve">et al. </t>
    </r>
    <r>
      <rPr>
        <sz val="10"/>
        <color theme="1"/>
        <rFont val="Calibri"/>
        <family val="2"/>
        <scheme val="minor"/>
      </rPr>
      <t xml:space="preserve">(2022) </t>
    </r>
    <r>
      <rPr>
        <i/>
        <sz val="10"/>
        <color theme="1"/>
        <rFont val="Calibri"/>
        <family val="2"/>
        <scheme val="minor"/>
      </rPr>
      <t>Geochem. Persp. Let.</t>
    </r>
    <r>
      <rPr>
        <sz val="10"/>
        <color theme="1"/>
        <rFont val="Calibri"/>
        <family val="2"/>
        <scheme val="minor"/>
      </rPr>
      <t xml:space="preserve"> 23, 33–37 | https://doi.org/10.7185/geochemlet.2234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</si>
</sst>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
    <numFmt numFmtId="167" formatCode="0.00000"/>
    <numFmt numFmtId="168" formatCode="0.000000"/>
  </numFmts>
  <fonts count="28">
    <font>
      <sz val="11"/>
      <color theme="1"/>
      <name val="Calibri"/>
      <family val="2"/>
      <scheme val="minor"/>
    </font>
    <font>
      <sz val="11"/>
      <color rgb="FF000000"/>
      <name val="Calibri"/>
      <family val="2"/>
      <scheme val="minor"/>
    </font>
    <font>
      <sz val="10"/>
      <name val="MS Sans Serif"/>
    </font>
    <font>
      <sz val="12"/>
      <color theme="1"/>
      <name val="Calibri"/>
      <family val="2"/>
      <scheme val="minor"/>
    </font>
    <font>
      <sz val="8"/>
      <name val="Calibri"/>
      <family val="2"/>
      <scheme val="minor"/>
    </font>
    <font>
      <sz val="8"/>
      <color rgb="FF000000"/>
      <name val="Times New Roman"/>
      <family val="1"/>
    </font>
    <font>
      <sz val="8"/>
      <color theme="1"/>
      <name val="Times New Roman"/>
      <family val="1"/>
    </font>
    <font>
      <b/>
      <sz val="8"/>
      <color rgb="FF000000"/>
      <name val="Times New Roman"/>
      <family val="1"/>
    </font>
    <font>
      <vertAlign val="subscript"/>
      <sz val="8"/>
      <color theme="1"/>
      <name val="Times New Roman"/>
      <family val="1"/>
    </font>
    <font>
      <vertAlign val="subscript"/>
      <sz val="8"/>
      <color rgb="FF000000"/>
      <name val="Times New Roman"/>
      <family val="1"/>
    </font>
    <font>
      <vertAlign val="superscript"/>
      <sz val="8"/>
      <color theme="1"/>
      <name val="Times New Roman"/>
      <family val="1"/>
    </font>
    <font>
      <vertAlign val="superscript"/>
      <sz val="8"/>
      <color rgb="FF000000"/>
      <name val="Times New Roman"/>
      <family val="1"/>
    </font>
    <font>
      <sz val="8"/>
      <name val="Times New Roman"/>
      <family val="1"/>
    </font>
    <font>
      <vertAlign val="subscript"/>
      <sz val="8"/>
      <name val="Times New Roman"/>
      <family val="1"/>
    </font>
    <font>
      <vertAlign val="superscript"/>
      <sz val="8"/>
      <name val="Times New Roman"/>
      <family val="1"/>
    </font>
    <font>
      <i/>
      <sz val="8"/>
      <color theme="1"/>
      <name val="Times New Roman"/>
      <family val="1"/>
    </font>
    <font>
      <b/>
      <sz val="8"/>
      <color theme="1"/>
      <name val="Times New Roman"/>
      <family val="1"/>
    </font>
    <font>
      <b/>
      <vertAlign val="subscript"/>
      <sz val="8"/>
      <color theme="1"/>
      <name val="Times New Roman"/>
      <family val="1"/>
    </font>
    <font>
      <b/>
      <vertAlign val="subscript"/>
      <sz val="8"/>
      <color rgb="FF000000"/>
      <name val="Times New Roman"/>
      <family val="1"/>
    </font>
    <font>
      <vertAlign val="superscript"/>
      <sz val="11"/>
      <color theme="1"/>
      <name val="Calibri"/>
      <family val="2"/>
      <scheme val="minor"/>
    </font>
    <font>
      <sz val="11"/>
      <name val="Calibri"/>
      <family val="2"/>
      <scheme val="minor"/>
    </font>
    <font>
      <sz val="11"/>
      <color theme="1"/>
      <name val="Calibri"/>
      <family val="2"/>
    </font>
    <font>
      <sz val="10"/>
      <color theme="1"/>
      <name val="Calibri"/>
      <family val="2"/>
      <scheme val="minor"/>
    </font>
    <font>
      <i/>
      <sz val="10"/>
      <color theme="1"/>
      <name val="Calibri"/>
      <family val="2"/>
      <scheme val="minor"/>
    </font>
    <font>
      <sz val="12"/>
      <color theme="1"/>
      <name val="Arial"/>
      <family val="2"/>
    </font>
    <font>
      <b/>
      <sz val="12"/>
      <color theme="1"/>
      <name val="Arial"/>
      <family val="2"/>
    </font>
    <font>
      <sz val="12"/>
      <color rgb="FF000000"/>
      <name val="Arial"/>
      <family val="2"/>
    </font>
    <font>
      <b/>
      <sz val="12"/>
      <color rgb="FF00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Dashed">
        <color indexed="64"/>
      </bottom>
      <diagonal/>
    </border>
    <border>
      <left/>
      <right/>
      <top/>
      <bottom style="mediumDashed">
        <color rgb="FF000000"/>
      </bottom>
      <diagonal/>
    </border>
    <border>
      <left/>
      <right/>
      <top style="mediumDashed">
        <color rgb="FF000000"/>
      </top>
      <bottom/>
      <diagonal/>
    </border>
    <border>
      <left/>
      <right/>
      <top style="mediumDashed">
        <color indexed="64"/>
      </top>
      <bottom/>
      <diagonal/>
    </border>
    <border>
      <left/>
      <right/>
      <top/>
      <bottom style="thin">
        <color indexed="64"/>
      </bottom>
      <diagonal/>
    </border>
  </borders>
  <cellStyleXfs count="3">
    <xf numFmtId="0" fontId="0" fillId="0" borderId="0"/>
    <xf numFmtId="0" fontId="2" fillId="0" borderId="0"/>
    <xf numFmtId="0" fontId="3" fillId="0" borderId="0"/>
  </cellStyleXfs>
  <cellXfs count="150">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2" fontId="1"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xf numFmtId="0" fontId="5" fillId="0" borderId="1" xfId="0"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5" xfId="0" applyFont="1" applyBorder="1" applyAlignment="1">
      <alignment horizontal="center" vertical="center"/>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left" wrapText="1"/>
    </xf>
    <xf numFmtId="0" fontId="5" fillId="0" borderId="1" xfId="0" applyFont="1" applyBorder="1" applyAlignment="1">
      <alignment horizontal="left" vertical="center" wrapText="1"/>
    </xf>
    <xf numFmtId="0" fontId="5" fillId="0" borderId="1" xfId="0" applyFont="1" applyBorder="1" applyAlignment="1">
      <alignment horizontal="left" wrapText="1"/>
    </xf>
    <xf numFmtId="0" fontId="6" fillId="0" borderId="1" xfId="0" applyFont="1" applyBorder="1" applyAlignment="1">
      <alignment horizontal="left" vertical="center" wrapText="1"/>
    </xf>
    <xf numFmtId="0" fontId="5"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0" borderId="0" xfId="0" applyFont="1" applyBorder="1" applyAlignment="1">
      <alignment horizontal="center" vertical="center"/>
    </xf>
    <xf numFmtId="0" fontId="12" fillId="0" borderId="1" xfId="0" applyFont="1" applyBorder="1" applyAlignment="1">
      <alignment horizontal="center" vertical="center"/>
    </xf>
    <xf numFmtId="2" fontId="6"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2" fontId="12" fillId="0" borderId="1" xfId="1" applyNumberFormat="1" applyFont="1" applyBorder="1" applyAlignment="1">
      <alignment horizontal="center" vertical="center" wrapText="1"/>
    </xf>
    <xf numFmtId="2" fontId="6" fillId="0" borderId="0" xfId="0" applyNumberFormat="1" applyFont="1" applyAlignment="1">
      <alignment horizontal="center" vertical="center"/>
    </xf>
    <xf numFmtId="2" fontId="12" fillId="0" borderId="0" xfId="1" applyNumberFormat="1" applyFont="1" applyAlignment="1">
      <alignment horizontal="center" vertical="center"/>
    </xf>
    <xf numFmtId="2" fontId="6" fillId="0" borderId="3" xfId="0" applyNumberFormat="1" applyFont="1" applyBorder="1" applyAlignment="1">
      <alignment horizontal="center" vertical="center"/>
    </xf>
    <xf numFmtId="2" fontId="6" fillId="0" borderId="1" xfId="0" applyNumberFormat="1" applyFont="1" applyBorder="1" applyAlignment="1">
      <alignment horizontal="center" vertical="center"/>
    </xf>
    <xf numFmtId="2" fontId="12" fillId="0" borderId="1" xfId="1" applyNumberFormat="1" applyFont="1" applyBorder="1" applyAlignment="1">
      <alignment horizontal="center" vertical="center"/>
    </xf>
    <xf numFmtId="0" fontId="6" fillId="0" borderId="0" xfId="2" applyFont="1" applyAlignment="1">
      <alignment horizontal="center" vertical="center"/>
    </xf>
    <xf numFmtId="0" fontId="6" fillId="0" borderId="2" xfId="2" applyFont="1" applyBorder="1" applyAlignment="1">
      <alignment horizontal="center" vertical="center"/>
    </xf>
    <xf numFmtId="0" fontId="6" fillId="0" borderId="2" xfId="2" applyFont="1" applyBorder="1" applyAlignment="1">
      <alignment horizontal="center" vertical="center" wrapText="1"/>
    </xf>
    <xf numFmtId="0" fontId="6" fillId="0" borderId="0" xfId="2" applyFont="1" applyAlignment="1">
      <alignment horizontal="center" vertical="center" wrapText="1"/>
    </xf>
    <xf numFmtId="1" fontId="6" fillId="0" borderId="0" xfId="2" applyNumberFormat="1" applyFont="1" applyAlignment="1">
      <alignment horizontal="center" vertical="center"/>
    </xf>
    <xf numFmtId="164" fontId="6" fillId="0" borderId="0" xfId="2" applyNumberFormat="1" applyFont="1" applyAlignment="1">
      <alignment horizontal="center" vertical="center"/>
    </xf>
    <xf numFmtId="0" fontId="6" fillId="0" borderId="0" xfId="2" applyFont="1" applyBorder="1" applyAlignment="1">
      <alignment horizontal="center" vertical="center" wrapText="1"/>
    </xf>
    <xf numFmtId="0" fontId="6" fillId="0" borderId="1" xfId="2" applyFont="1" applyBorder="1" applyAlignment="1">
      <alignment horizontal="center" vertical="center"/>
    </xf>
    <xf numFmtId="1" fontId="6" fillId="0" borderId="1" xfId="2" applyNumberFormat="1" applyFont="1" applyBorder="1" applyAlignment="1">
      <alignment horizontal="center" vertical="center"/>
    </xf>
    <xf numFmtId="164" fontId="6" fillId="0" borderId="1" xfId="2" applyNumberFormat="1" applyFont="1" applyBorder="1" applyAlignment="1">
      <alignment horizontal="center" vertical="center"/>
    </xf>
    <xf numFmtId="0" fontId="6" fillId="0" borderId="2" xfId="0" applyFont="1" applyBorder="1" applyAlignment="1">
      <alignment horizontal="center" vertical="center"/>
    </xf>
    <xf numFmtId="165" fontId="6" fillId="0" borderId="0" xfId="0" applyNumberFormat="1" applyFont="1" applyAlignment="1">
      <alignment horizontal="center" vertical="center"/>
    </xf>
    <xf numFmtId="0" fontId="6" fillId="0" borderId="4" xfId="0" applyFont="1" applyBorder="1" applyAlignment="1">
      <alignment horizontal="center" vertical="center"/>
    </xf>
    <xf numFmtId="2" fontId="6" fillId="0" borderId="4" xfId="0" applyNumberFormat="1" applyFont="1" applyBorder="1" applyAlignment="1">
      <alignment horizontal="center" vertical="center"/>
    </xf>
    <xf numFmtId="0" fontId="7" fillId="0" borderId="0" xfId="0" applyFont="1" applyAlignment="1">
      <alignment horizontal="center" vertical="center"/>
    </xf>
    <xf numFmtId="2" fontId="5"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2" fontId="5" fillId="0" borderId="0" xfId="0" applyNumberFormat="1" applyFont="1" applyAlignment="1">
      <alignment horizontal="center" vertical="center"/>
    </xf>
    <xf numFmtId="165" fontId="5" fillId="0" borderId="0" xfId="0" applyNumberFormat="1" applyFont="1" applyAlignment="1">
      <alignment horizontal="center" vertical="center"/>
    </xf>
    <xf numFmtId="164" fontId="12" fillId="0" borderId="0" xfId="0" applyNumberFormat="1" applyFont="1" applyAlignment="1">
      <alignment horizontal="center" vertical="center"/>
    </xf>
    <xf numFmtId="1" fontId="6" fillId="0" borderId="0" xfId="0" applyNumberFormat="1" applyFont="1" applyAlignment="1">
      <alignment horizontal="center" vertical="center"/>
    </xf>
    <xf numFmtId="2" fontId="6" fillId="0" borderId="2" xfId="0" applyNumberFormat="1" applyFont="1" applyBorder="1" applyAlignment="1">
      <alignment horizontal="center" vertical="center"/>
    </xf>
    <xf numFmtId="2" fontId="6" fillId="0" borderId="0" xfId="0" applyNumberFormat="1" applyFont="1" applyBorder="1" applyAlignment="1">
      <alignment horizontal="center" vertical="center"/>
    </xf>
    <xf numFmtId="2" fontId="16" fillId="0" borderId="0" xfId="0" applyNumberFormat="1" applyFont="1" applyAlignment="1">
      <alignment horizontal="center" vertical="center"/>
    </xf>
    <xf numFmtId="1" fontId="6" fillId="0" borderId="1" xfId="0" applyNumberFormat="1" applyFont="1" applyBorder="1" applyAlignment="1">
      <alignment horizontal="center" vertical="center"/>
    </xf>
    <xf numFmtId="0" fontId="12" fillId="0" borderId="0" xfId="0" applyFont="1" applyAlignment="1">
      <alignment horizontal="center" vertical="center"/>
    </xf>
    <xf numFmtId="1" fontId="12" fillId="0" borderId="0" xfId="0" applyNumberFormat="1" applyFont="1" applyAlignment="1">
      <alignment horizontal="center" vertical="center"/>
    </xf>
    <xf numFmtId="164" fontId="6" fillId="0" borderId="0" xfId="0" applyNumberFormat="1" applyFont="1" applyFill="1" applyBorder="1" applyAlignment="1">
      <alignment horizontal="center" vertical="center"/>
    </xf>
    <xf numFmtId="2" fontId="12" fillId="0" borderId="0" xfId="0" applyNumberFormat="1" applyFont="1" applyAlignment="1">
      <alignment horizontal="center" vertical="center"/>
    </xf>
    <xf numFmtId="164" fontId="12" fillId="0" borderId="1" xfId="0" applyNumberFormat="1" applyFont="1" applyBorder="1" applyAlignment="1">
      <alignment horizontal="center" vertical="center"/>
    </xf>
    <xf numFmtId="2" fontId="12"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0" fontId="6" fillId="0" borderId="0" xfId="0" applyFont="1" applyAlignment="1">
      <alignment vertical="top" wrapText="1" shrinkToFit="1"/>
    </xf>
    <xf numFmtId="0" fontId="6" fillId="0" borderId="0" xfId="0" applyFont="1" applyAlignment="1">
      <alignment vertical="center" wrapText="1"/>
    </xf>
    <xf numFmtId="0" fontId="6" fillId="0" borderId="0" xfId="0" applyFont="1" applyBorder="1" applyAlignment="1">
      <alignment vertical="center" wrapText="1"/>
    </xf>
    <xf numFmtId="0" fontId="7" fillId="0" borderId="7" xfId="0" applyFont="1" applyBorder="1" applyAlignment="1">
      <alignment horizontal="left" vertical="center"/>
    </xf>
    <xf numFmtId="0" fontId="16" fillId="0" borderId="0" xfId="0" applyFont="1" applyAlignment="1">
      <alignment horizontal="left" vertical="center" wrapText="1"/>
    </xf>
    <xf numFmtId="0" fontId="7" fillId="0" borderId="0" xfId="0" applyFont="1" applyAlignment="1">
      <alignment horizontal="left"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wrapText="1"/>
    </xf>
    <xf numFmtId="167" fontId="0" fillId="0" borderId="0" xfId="0" applyNumberFormat="1" applyAlignment="1">
      <alignment horizontal="center" vertical="center"/>
    </xf>
    <xf numFmtId="164" fontId="0" fillId="0" borderId="0" xfId="0" applyNumberFormat="1" applyAlignment="1">
      <alignment horizontal="center" vertical="center"/>
    </xf>
    <xf numFmtId="168" fontId="0" fillId="0" borderId="0" xfId="0" applyNumberFormat="1" applyAlignment="1">
      <alignment horizontal="center" vertical="center"/>
    </xf>
    <xf numFmtId="164" fontId="0" fillId="0" borderId="0" xfId="0" applyNumberFormat="1" applyAlignment="1">
      <alignment horizontal="right"/>
    </xf>
    <xf numFmtId="164" fontId="0" fillId="0" borderId="0" xfId="0" applyNumberFormat="1" applyAlignment="1">
      <alignment horizontal="right" vertical="center"/>
    </xf>
    <xf numFmtId="164" fontId="0" fillId="0" borderId="0" xfId="0" applyNumberFormat="1"/>
    <xf numFmtId="168" fontId="20" fillId="0" borderId="0" xfId="0" applyNumberFormat="1" applyFont="1" applyAlignment="1">
      <alignment horizontal="center" vertical="center"/>
    </xf>
    <xf numFmtId="164" fontId="20" fillId="0" borderId="0" xfId="0" applyNumberFormat="1" applyFont="1" applyAlignment="1">
      <alignment horizontal="center" vertical="center"/>
    </xf>
    <xf numFmtId="0" fontId="0" fillId="0" borderId="8" xfId="0" applyBorder="1" applyAlignment="1">
      <alignment horizontal="center" vertical="center"/>
    </xf>
    <xf numFmtId="167" fontId="0" fillId="0" borderId="1" xfId="0" applyNumberFormat="1" applyBorder="1" applyAlignment="1">
      <alignment horizontal="center" vertical="center"/>
    </xf>
    <xf numFmtId="168"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2" borderId="0" xfId="0" applyFont="1" applyFill="1"/>
    <xf numFmtId="2" fontId="6" fillId="0" borderId="0" xfId="0" applyNumberFormat="1" applyFont="1" applyAlignment="1">
      <alignment horizontal="center" vertical="center"/>
    </xf>
    <xf numFmtId="0" fontId="5" fillId="0" borderId="1" xfId="0" applyFont="1" applyBorder="1" applyAlignment="1">
      <alignment horizontal="left" vertical="center"/>
    </xf>
    <xf numFmtId="0" fontId="6" fillId="0" borderId="1" xfId="2" applyFont="1" applyBorder="1" applyAlignment="1">
      <alignment horizontal="left" vertical="center"/>
    </xf>
    <xf numFmtId="0" fontId="6"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2" fontId="15" fillId="0" borderId="0" xfId="0" applyNumberFormat="1" applyFont="1" applyAlignment="1">
      <alignment horizontal="center" vertical="center"/>
    </xf>
    <xf numFmtId="2" fontId="6" fillId="0" borderId="0" xfId="0" applyNumberFormat="1" applyFont="1" applyAlignment="1">
      <alignment horizontal="center" vertical="center"/>
    </xf>
    <xf numFmtId="0" fontId="6" fillId="0" borderId="1" xfId="0" applyFont="1" applyBorder="1" applyAlignment="1">
      <alignment horizontal="left" vertical="center"/>
    </xf>
    <xf numFmtId="0" fontId="6" fillId="0" borderId="0" xfId="0" applyFont="1" applyAlignment="1">
      <alignment horizontal="left" vertical="center" wrapText="1"/>
    </xf>
    <xf numFmtId="0" fontId="0" fillId="0" borderId="1" xfId="0" applyBorder="1" applyAlignment="1">
      <alignment horizontal="left" vertical="center"/>
    </xf>
    <xf numFmtId="0" fontId="22" fillId="0" borderId="0" xfId="0" applyFont="1"/>
    <xf numFmtId="2" fontId="22" fillId="0" borderId="0" xfId="0" applyNumberFormat="1" applyFont="1"/>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2" applyFont="1" applyAlignment="1">
      <alignment horizontal="center" vertical="center"/>
    </xf>
    <xf numFmtId="0" fontId="24" fillId="0" borderId="0" xfId="2" applyFont="1" applyBorder="1" applyAlignment="1">
      <alignment horizontal="left" vertical="center"/>
    </xf>
    <xf numFmtId="0" fontId="24" fillId="0" borderId="0" xfId="2" applyFont="1" applyAlignment="1">
      <alignment horizontal="left" vertical="center"/>
    </xf>
    <xf numFmtId="0" fontId="24" fillId="0" borderId="0" xfId="0" applyFont="1" applyAlignment="1">
      <alignment horizontal="center" vertical="center"/>
    </xf>
    <xf numFmtId="0" fontId="24" fillId="0" borderId="1" xfId="0" applyFont="1" applyBorder="1" applyAlignment="1">
      <alignment horizontal="left" vertical="center"/>
    </xf>
    <xf numFmtId="0" fontId="24" fillId="0" borderId="0" xfId="0" applyFont="1"/>
    <xf numFmtId="2" fontId="24" fillId="0" borderId="0" xfId="0" applyNumberFormat="1" applyFont="1" applyBorder="1" applyAlignment="1">
      <alignment horizontal="left" vertical="center"/>
    </xf>
    <xf numFmtId="2" fontId="24" fillId="0" borderId="0" xfId="0" applyNumberFormat="1" applyFont="1" applyAlignment="1">
      <alignment horizontal="left" vertical="center"/>
    </xf>
    <xf numFmtId="2" fontId="24" fillId="0" borderId="0" xfId="0" applyNumberFormat="1" applyFont="1" applyAlignment="1">
      <alignment horizontal="center" vertical="center"/>
    </xf>
    <xf numFmtId="1" fontId="24" fillId="0" borderId="0" xfId="0" applyNumberFormat="1" applyFont="1" applyAlignment="1">
      <alignment horizontal="center" vertical="center"/>
    </xf>
    <xf numFmtId="0" fontId="24" fillId="0" borderId="0" xfId="0" applyFont="1" applyAlignment="1">
      <alignment horizontal="left" vertical="center"/>
    </xf>
    <xf numFmtId="0" fontId="24" fillId="0" borderId="0" xfId="0" applyFont="1" applyFill="1"/>
    <xf numFmtId="0" fontId="6" fillId="0" borderId="3" xfId="0" applyFont="1" applyBorder="1" applyAlignment="1">
      <alignment horizontal="left" vertical="center" wrapText="1"/>
    </xf>
    <xf numFmtId="0" fontId="7" fillId="0" borderId="1" xfId="0" applyFont="1" applyBorder="1" applyAlignment="1">
      <alignment horizontal="center" vertical="center" wrapText="1"/>
    </xf>
    <xf numFmtId="0" fontId="26" fillId="0" borderId="0" xfId="0" applyFont="1" applyBorder="1" applyAlignment="1">
      <alignment horizontal="left"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2" fontId="12" fillId="0" borderId="0" xfId="1" applyNumberFormat="1" applyFont="1" applyAlignment="1">
      <alignment horizontal="center" vertical="center" wrapText="1"/>
    </xf>
    <xf numFmtId="2" fontId="6" fillId="0" borderId="0" xfId="0" applyNumberFormat="1" applyFont="1" applyAlignment="1">
      <alignment horizontal="center" vertical="center"/>
    </xf>
    <xf numFmtId="0" fontId="6" fillId="0" borderId="1" xfId="0" applyFont="1" applyBorder="1" applyAlignment="1">
      <alignment horizontal="left" vertical="center"/>
    </xf>
    <xf numFmtId="2" fontId="6" fillId="0" borderId="3" xfId="0" applyNumberFormat="1" applyFont="1" applyBorder="1" applyAlignment="1">
      <alignment horizontal="center" vertical="center"/>
    </xf>
    <xf numFmtId="2" fontId="6" fillId="0" borderId="3" xfId="0" applyNumberFormat="1" applyFont="1" applyBorder="1" applyAlignment="1">
      <alignment horizontal="center"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left" vertical="center"/>
    </xf>
    <xf numFmtId="0" fontId="6" fillId="0" borderId="0" xfId="0" applyFont="1" applyAlignment="1">
      <alignment horizontal="left" vertical="center" wrapText="1"/>
    </xf>
    <xf numFmtId="2" fontId="6" fillId="0" borderId="1" xfId="0" applyNumberFormat="1" applyFont="1" applyBorder="1" applyAlignment="1">
      <alignment horizontal="center" vertical="center" wrapText="1"/>
    </xf>
    <xf numFmtId="2" fontId="12" fillId="0" borderId="1" xfId="1" applyNumberFormat="1" applyFont="1" applyBorder="1" applyAlignment="1">
      <alignment horizontal="center" vertical="center" wrapText="1"/>
    </xf>
    <xf numFmtId="0" fontId="5" fillId="0" borderId="3" xfId="0" applyFont="1" applyBorder="1" applyAlignment="1">
      <alignment horizontal="left"/>
    </xf>
    <xf numFmtId="0" fontId="5" fillId="0" borderId="0" xfId="0" applyFont="1" applyAlignment="1">
      <alignment horizontal="left"/>
    </xf>
    <xf numFmtId="0" fontId="0" fillId="0" borderId="0" xfId="0" applyAlignment="1">
      <alignment horizontal="left" vertical="center"/>
    </xf>
    <xf numFmtId="0" fontId="7" fillId="0" borderId="0" xfId="0" applyFont="1" applyAlignment="1">
      <alignment horizontal="center" vertical="center" wrapText="1"/>
    </xf>
    <xf numFmtId="0" fontId="6" fillId="0" borderId="0" xfId="0" applyFont="1" applyAlignment="1">
      <alignment horizontal="left" vertical="center"/>
    </xf>
    <xf numFmtId="0" fontId="16" fillId="0" borderId="0" xfId="0" applyFont="1" applyAlignment="1">
      <alignment horizontal="center" vertical="center" wrapText="1"/>
    </xf>
    <xf numFmtId="0" fontId="24" fillId="0" borderId="0" xfId="0" applyFont="1" applyBorder="1" applyAlignment="1">
      <alignment horizontal="left" vertical="center"/>
    </xf>
    <xf numFmtId="0" fontId="7" fillId="0" borderId="0" xfId="0" applyFont="1" applyAlignment="1">
      <alignment horizontal="center" vertical="center"/>
    </xf>
    <xf numFmtId="0" fontId="24" fillId="0" borderId="1" xfId="0" applyFont="1" applyFill="1" applyBorder="1" applyAlignment="1">
      <alignment horizontal="left" vertical="center"/>
    </xf>
    <xf numFmtId="2" fontId="6" fillId="0" borderId="3" xfId="0" applyNumberFormat="1" applyFont="1" applyBorder="1" applyAlignment="1">
      <alignment horizontal="left" vertical="center" wrapText="1"/>
    </xf>
    <xf numFmtId="0" fontId="24" fillId="0" borderId="0" xfId="0" applyFont="1" applyAlignment="1">
      <alignment horizontal="left" vertical="center"/>
    </xf>
    <xf numFmtId="0" fontId="6" fillId="0" borderId="3" xfId="0" applyFont="1" applyBorder="1" applyAlignment="1">
      <alignment horizontal="left" vertical="top" wrapText="1" shrinkToFi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0</xdr:rowOff>
    </xdr:from>
    <xdr:to>
      <xdr:col>4</xdr:col>
      <xdr:colOff>55347</xdr:colOff>
      <xdr:row>8</xdr:row>
      <xdr:rowOff>15240</xdr:rowOff>
    </xdr:to>
    <xdr:pic>
      <xdr:nvPicPr>
        <xdr:cNvPr id="2" name="Image 1">
          <a:extLst>
            <a:ext uri="{FF2B5EF4-FFF2-40B4-BE49-F238E27FC236}">
              <a16:creationId xmlns:a16="http://schemas.microsoft.com/office/drawing/2014/main" id="{BF644BAA-D723-4F69-9C51-490227B5E5CD}"/>
            </a:ext>
          </a:extLst>
        </xdr:cNvPr>
        <xdr:cNvPicPr>
          <a:picLocks noChangeAspect="1"/>
        </xdr:cNvPicPr>
      </xdr:nvPicPr>
      <xdr:blipFill>
        <a:blip xmlns:r="http://schemas.openxmlformats.org/officeDocument/2006/relationships" r:embed="rId1"/>
        <a:stretch>
          <a:fillRect/>
        </a:stretch>
      </xdr:blipFill>
      <xdr:spPr>
        <a:xfrm>
          <a:off x="76201" y="0"/>
          <a:ext cx="2432786" cy="1051560"/>
        </a:xfrm>
        <a:prstGeom prst="rect">
          <a:avLst/>
        </a:prstGeom>
      </xdr:spPr>
    </xdr:pic>
    <xdr:clientData/>
  </xdr:twoCellAnchor>
  <xdr:twoCellAnchor>
    <xdr:from>
      <xdr:col>4</xdr:col>
      <xdr:colOff>4000500</xdr:colOff>
      <xdr:row>0</xdr:row>
      <xdr:rowOff>99060</xdr:rowOff>
    </xdr:from>
    <xdr:to>
      <xdr:col>6</xdr:col>
      <xdr:colOff>55245</xdr:colOff>
      <xdr:row>6</xdr:row>
      <xdr:rowOff>114419</xdr:rowOff>
    </xdr:to>
    <xdr:sp macro="" textlink="">
      <xdr:nvSpPr>
        <xdr:cNvPr id="3" name="ZoneTexte 3">
          <a:extLst>
            <a:ext uri="{FF2B5EF4-FFF2-40B4-BE49-F238E27FC236}">
              <a16:creationId xmlns:a16="http://schemas.microsoft.com/office/drawing/2014/main" id="{5D44761B-FED8-486D-9B0E-F2DC96F64350}"/>
            </a:ext>
          </a:extLst>
        </xdr:cNvPr>
        <xdr:cNvSpPr txBox="1">
          <a:spLocks noChangeArrowheads="1"/>
        </xdr:cNvSpPr>
      </xdr:nvSpPr>
      <xdr:spPr bwMode="auto">
        <a:xfrm>
          <a:off x="6454140" y="99060"/>
          <a:ext cx="4482465" cy="792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Ma </a:t>
          </a:r>
          <a:r>
            <a:rPr lang="en-US" altLang="en-US" sz="1600" b="1" i="1">
              <a:solidFill>
                <a:schemeClr val="tx1"/>
              </a:solidFill>
              <a:latin typeface="Arial" panose="020B0604020202020204" pitchFamily="34" charset="0"/>
              <a:cs typeface="Arial" panose="020B0604020202020204" pitchFamily="34" charset="0"/>
            </a:rPr>
            <a:t>et al</a:t>
          </a:r>
          <a:r>
            <a:rPr lang="en-US" altLang="en-US" sz="1600" b="1">
              <a:solidFill>
                <a:schemeClr val="tx1"/>
              </a:solidFill>
              <a:latin typeface="Arial" panose="020B0604020202020204" pitchFamily="34" charset="0"/>
              <a:cs typeface="Arial" panose="020B0604020202020204" pitchFamily="34" charset="0"/>
            </a:rPr>
            <a:t>.</a:t>
          </a:r>
          <a:endParaRPr lang="en-US" altLang="en-US" sz="1600" b="1" i="0">
            <a:solidFill>
              <a:schemeClr val="tx1"/>
            </a:solidFill>
            <a:latin typeface="Arial" panose="020B0604020202020204" pitchFamily="34" charset="0"/>
            <a:cs typeface="Arial" panose="020B0604020202020204" pitchFamily="34" charset="0"/>
          </a:endParaRPr>
        </a:p>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Early formation of primitive achondrites in an outer region of the protoplanetary disc</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129540</xdr:colOff>
      <xdr:row>0</xdr:row>
      <xdr:rowOff>68580</xdr:rowOff>
    </xdr:from>
    <xdr:to>
      <xdr:col>4</xdr:col>
      <xdr:colOff>182981</xdr:colOff>
      <xdr:row>8</xdr:row>
      <xdr:rowOff>85725</xdr:rowOff>
    </xdr:to>
    <xdr:pic>
      <xdr:nvPicPr>
        <xdr:cNvPr id="2" name="Image 1">
          <a:extLst>
            <a:ext uri="{FF2B5EF4-FFF2-40B4-BE49-F238E27FC236}">
              <a16:creationId xmlns:a16="http://schemas.microsoft.com/office/drawing/2014/main" id="{7FF1547C-35B1-4FE1-8621-CC78DC5F6E6C}"/>
            </a:ext>
          </a:extLst>
        </xdr:cNvPr>
        <xdr:cNvPicPr>
          <a:picLocks noChangeAspect="1"/>
        </xdr:cNvPicPr>
      </xdr:nvPicPr>
      <xdr:blipFill>
        <a:blip xmlns:r="http://schemas.openxmlformats.org/officeDocument/2006/relationships" r:embed="rId1"/>
        <a:stretch>
          <a:fillRect/>
        </a:stretch>
      </xdr:blipFill>
      <xdr:spPr>
        <a:xfrm>
          <a:off x="129540" y="68580"/>
          <a:ext cx="2432786" cy="1051560"/>
        </a:xfrm>
        <a:prstGeom prst="rect">
          <a:avLst/>
        </a:prstGeom>
      </xdr:spPr>
    </xdr:pic>
    <xdr:clientData/>
  </xdr:twoCellAnchor>
  <xdr:twoCellAnchor>
    <xdr:from>
      <xdr:col>9</xdr:col>
      <xdr:colOff>281940</xdr:colOff>
      <xdr:row>0</xdr:row>
      <xdr:rowOff>30480</xdr:rowOff>
    </xdr:from>
    <xdr:to>
      <xdr:col>17</xdr:col>
      <xdr:colOff>9525</xdr:colOff>
      <xdr:row>6</xdr:row>
      <xdr:rowOff>45839</xdr:rowOff>
    </xdr:to>
    <xdr:sp macro="" textlink="">
      <xdr:nvSpPr>
        <xdr:cNvPr id="3" name="ZoneTexte 3">
          <a:extLst>
            <a:ext uri="{FF2B5EF4-FFF2-40B4-BE49-F238E27FC236}">
              <a16:creationId xmlns:a16="http://schemas.microsoft.com/office/drawing/2014/main" id="{9D75C7EE-B057-4021-BE05-BE3F7C1DE23F}"/>
            </a:ext>
          </a:extLst>
        </xdr:cNvPr>
        <xdr:cNvSpPr txBox="1">
          <a:spLocks noChangeArrowheads="1"/>
        </xdr:cNvSpPr>
      </xdr:nvSpPr>
      <xdr:spPr bwMode="auto">
        <a:xfrm>
          <a:off x="5631180" y="30480"/>
          <a:ext cx="4482465" cy="792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Ma </a:t>
          </a:r>
          <a:r>
            <a:rPr lang="en-US" altLang="en-US" sz="1600" b="1" i="1">
              <a:solidFill>
                <a:schemeClr val="tx1"/>
              </a:solidFill>
              <a:latin typeface="Arial" panose="020B0604020202020204" pitchFamily="34" charset="0"/>
              <a:cs typeface="Arial" panose="020B0604020202020204" pitchFamily="34" charset="0"/>
            </a:rPr>
            <a:t>et al</a:t>
          </a:r>
          <a:r>
            <a:rPr lang="en-US" altLang="en-US" sz="1600" b="1">
              <a:solidFill>
                <a:schemeClr val="tx1"/>
              </a:solidFill>
              <a:latin typeface="Arial" panose="020B0604020202020204" pitchFamily="34" charset="0"/>
              <a:cs typeface="Arial" panose="020B0604020202020204" pitchFamily="34" charset="0"/>
            </a:rPr>
            <a:t>.</a:t>
          </a:r>
          <a:endParaRPr lang="en-US" altLang="en-US" sz="1600" b="1" i="0">
            <a:solidFill>
              <a:schemeClr val="tx1"/>
            </a:solidFill>
            <a:latin typeface="Arial" panose="020B0604020202020204" pitchFamily="34" charset="0"/>
            <a:cs typeface="Arial" panose="020B0604020202020204" pitchFamily="34" charset="0"/>
          </a:endParaRPr>
        </a:p>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Early formation of primitive achondrites in an outer region of the protoplanetary disc</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2</xdr:col>
      <xdr:colOff>602081</xdr:colOff>
      <xdr:row>8</xdr:row>
      <xdr:rowOff>95250</xdr:rowOff>
    </xdr:to>
    <xdr:pic>
      <xdr:nvPicPr>
        <xdr:cNvPr id="2" name="Image 1">
          <a:extLst>
            <a:ext uri="{FF2B5EF4-FFF2-40B4-BE49-F238E27FC236}">
              <a16:creationId xmlns:a16="http://schemas.microsoft.com/office/drawing/2014/main" id="{19F0F551-4C24-4454-BD7B-9B4119CB1053}"/>
            </a:ext>
          </a:extLst>
        </xdr:cNvPr>
        <xdr:cNvPicPr>
          <a:picLocks noChangeAspect="1"/>
        </xdr:cNvPicPr>
      </xdr:nvPicPr>
      <xdr:blipFill>
        <a:blip xmlns:r="http://schemas.openxmlformats.org/officeDocument/2006/relationships" r:embed="rId1"/>
        <a:stretch>
          <a:fillRect/>
        </a:stretch>
      </xdr:blipFill>
      <xdr:spPr>
        <a:xfrm>
          <a:off x="114300" y="76200"/>
          <a:ext cx="2432786" cy="1051560"/>
        </a:xfrm>
        <a:prstGeom prst="rect">
          <a:avLst/>
        </a:prstGeom>
      </xdr:spPr>
    </xdr:pic>
    <xdr:clientData/>
  </xdr:twoCellAnchor>
  <xdr:twoCellAnchor>
    <xdr:from>
      <xdr:col>5</xdr:col>
      <xdr:colOff>228600</xdr:colOff>
      <xdr:row>1</xdr:row>
      <xdr:rowOff>7620</xdr:rowOff>
    </xdr:from>
    <xdr:to>
      <xdr:col>11</xdr:col>
      <xdr:colOff>47625</xdr:colOff>
      <xdr:row>7</xdr:row>
      <xdr:rowOff>22979</xdr:rowOff>
    </xdr:to>
    <xdr:sp macro="" textlink="">
      <xdr:nvSpPr>
        <xdr:cNvPr id="3" name="ZoneTexte 3">
          <a:extLst>
            <a:ext uri="{FF2B5EF4-FFF2-40B4-BE49-F238E27FC236}">
              <a16:creationId xmlns:a16="http://schemas.microsoft.com/office/drawing/2014/main" id="{B8B0F27F-6E16-428E-955E-3C4E8981AB56}"/>
            </a:ext>
          </a:extLst>
        </xdr:cNvPr>
        <xdr:cNvSpPr txBox="1">
          <a:spLocks noChangeArrowheads="1"/>
        </xdr:cNvSpPr>
      </xdr:nvSpPr>
      <xdr:spPr bwMode="auto">
        <a:xfrm>
          <a:off x="4335780" y="137160"/>
          <a:ext cx="4482465" cy="792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Ma </a:t>
          </a:r>
          <a:r>
            <a:rPr lang="en-US" altLang="en-US" sz="1600" b="1" i="1">
              <a:solidFill>
                <a:schemeClr val="tx1"/>
              </a:solidFill>
              <a:latin typeface="Arial" panose="020B0604020202020204" pitchFamily="34" charset="0"/>
              <a:cs typeface="Arial" panose="020B0604020202020204" pitchFamily="34" charset="0"/>
            </a:rPr>
            <a:t>et al</a:t>
          </a:r>
          <a:r>
            <a:rPr lang="en-US" altLang="en-US" sz="1600" b="1">
              <a:solidFill>
                <a:schemeClr val="tx1"/>
              </a:solidFill>
              <a:latin typeface="Arial" panose="020B0604020202020204" pitchFamily="34" charset="0"/>
              <a:cs typeface="Arial" panose="020B0604020202020204" pitchFamily="34" charset="0"/>
            </a:rPr>
            <a:t>.</a:t>
          </a:r>
          <a:endParaRPr lang="en-US" altLang="en-US" sz="1600" b="1" i="0">
            <a:solidFill>
              <a:schemeClr val="tx1"/>
            </a:solidFill>
            <a:latin typeface="Arial" panose="020B0604020202020204" pitchFamily="34" charset="0"/>
            <a:cs typeface="Arial" panose="020B0604020202020204" pitchFamily="34" charset="0"/>
          </a:endParaRPr>
        </a:p>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Early formation of primitive achondrites in an outer region of the protoplanetary disc</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0</xdr:colOff>
      <xdr:row>18</xdr:row>
      <xdr:rowOff>160020</xdr:rowOff>
    </xdr:from>
    <xdr:ext cx="184731" cy="264560"/>
    <xdr:sp macro="" textlink="">
      <xdr:nvSpPr>
        <xdr:cNvPr id="2" name="TextBox 1">
          <a:extLst>
            <a:ext uri="{FF2B5EF4-FFF2-40B4-BE49-F238E27FC236}">
              <a16:creationId xmlns:a16="http://schemas.microsoft.com/office/drawing/2014/main" id="{FA4DFE4A-A2CC-44D8-AEED-5031C4CC4E5F}"/>
            </a:ext>
          </a:extLst>
        </xdr:cNvPr>
        <xdr:cNvSpPr txBox="1"/>
      </xdr:nvSpPr>
      <xdr:spPr>
        <a:xfrm>
          <a:off x="10652760" y="1851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5</xdr:col>
      <xdr:colOff>182880</xdr:colOff>
      <xdr:row>38</xdr:row>
      <xdr:rowOff>121920</xdr:rowOff>
    </xdr:from>
    <xdr:ext cx="184731" cy="264560"/>
    <xdr:sp macro="" textlink="">
      <xdr:nvSpPr>
        <xdr:cNvPr id="3" name="TextBox 2">
          <a:extLst>
            <a:ext uri="{FF2B5EF4-FFF2-40B4-BE49-F238E27FC236}">
              <a16:creationId xmlns:a16="http://schemas.microsoft.com/office/drawing/2014/main" id="{2F4E14BE-9DAF-418B-AC6F-BD906B3E3BD2}"/>
            </a:ext>
          </a:extLst>
        </xdr:cNvPr>
        <xdr:cNvSpPr txBox="1"/>
      </xdr:nvSpPr>
      <xdr:spPr>
        <a:xfrm>
          <a:off x="4998720" y="6240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0</xdr:colOff>
      <xdr:row>0</xdr:row>
      <xdr:rowOff>0</xdr:rowOff>
    </xdr:from>
    <xdr:to>
      <xdr:col>1</xdr:col>
      <xdr:colOff>78206</xdr:colOff>
      <xdr:row>5</xdr:row>
      <xdr:rowOff>133350</xdr:rowOff>
    </xdr:to>
    <xdr:pic>
      <xdr:nvPicPr>
        <xdr:cNvPr id="4" name="Image 1">
          <a:extLst>
            <a:ext uri="{FF2B5EF4-FFF2-40B4-BE49-F238E27FC236}">
              <a16:creationId xmlns:a16="http://schemas.microsoft.com/office/drawing/2014/main" id="{88931FFA-01D1-4BCB-99A7-1EF775FEBCD4}"/>
            </a:ext>
          </a:extLst>
        </xdr:cNvPr>
        <xdr:cNvPicPr>
          <a:picLocks noChangeAspect="1"/>
        </xdr:cNvPicPr>
      </xdr:nvPicPr>
      <xdr:blipFill>
        <a:blip xmlns:r="http://schemas.openxmlformats.org/officeDocument/2006/relationships" r:embed="rId1"/>
        <a:stretch>
          <a:fillRect/>
        </a:stretch>
      </xdr:blipFill>
      <xdr:spPr>
        <a:xfrm>
          <a:off x="0" y="365760"/>
          <a:ext cx="2432786" cy="1051560"/>
        </a:xfrm>
        <a:prstGeom prst="rect">
          <a:avLst/>
        </a:prstGeom>
      </xdr:spPr>
    </xdr:pic>
    <xdr:clientData/>
  </xdr:twoCellAnchor>
  <xdr:twoCellAnchor>
    <xdr:from>
      <xdr:col>3</xdr:col>
      <xdr:colOff>190500</xdr:colOff>
      <xdr:row>0</xdr:row>
      <xdr:rowOff>114300</xdr:rowOff>
    </xdr:from>
    <xdr:to>
      <xdr:col>9</xdr:col>
      <xdr:colOff>78105</xdr:colOff>
      <xdr:row>4</xdr:row>
      <xdr:rowOff>175379</xdr:rowOff>
    </xdr:to>
    <xdr:sp macro="" textlink="">
      <xdr:nvSpPr>
        <xdr:cNvPr id="5" name="ZoneTexte 3">
          <a:extLst>
            <a:ext uri="{FF2B5EF4-FFF2-40B4-BE49-F238E27FC236}">
              <a16:creationId xmlns:a16="http://schemas.microsoft.com/office/drawing/2014/main" id="{EB6CE697-688C-409D-A0E5-E9F146E41449}"/>
            </a:ext>
          </a:extLst>
        </xdr:cNvPr>
        <xdr:cNvSpPr txBox="1">
          <a:spLocks noChangeArrowheads="1"/>
        </xdr:cNvSpPr>
      </xdr:nvSpPr>
      <xdr:spPr bwMode="auto">
        <a:xfrm>
          <a:off x="3619500" y="114300"/>
          <a:ext cx="4482465" cy="792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Ma </a:t>
          </a:r>
          <a:r>
            <a:rPr lang="en-US" altLang="en-US" sz="1600" b="1" i="1">
              <a:solidFill>
                <a:schemeClr val="tx1"/>
              </a:solidFill>
              <a:latin typeface="Arial" panose="020B0604020202020204" pitchFamily="34" charset="0"/>
              <a:cs typeface="Arial" panose="020B0604020202020204" pitchFamily="34" charset="0"/>
            </a:rPr>
            <a:t>et al</a:t>
          </a:r>
          <a:r>
            <a:rPr lang="en-US" altLang="en-US" sz="1600" b="1">
              <a:solidFill>
                <a:schemeClr val="tx1"/>
              </a:solidFill>
              <a:latin typeface="Arial" panose="020B0604020202020204" pitchFamily="34" charset="0"/>
              <a:cs typeface="Arial" panose="020B0604020202020204" pitchFamily="34" charset="0"/>
            </a:rPr>
            <a:t>.</a:t>
          </a:r>
          <a:endParaRPr lang="en-US" altLang="en-US" sz="1600" b="1" i="0">
            <a:solidFill>
              <a:schemeClr val="tx1"/>
            </a:solidFill>
            <a:latin typeface="Arial" panose="020B0604020202020204" pitchFamily="34" charset="0"/>
            <a:cs typeface="Arial" panose="020B0604020202020204" pitchFamily="34" charset="0"/>
          </a:endParaRPr>
        </a:p>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Early formation of primitive achondrites in an outer region of the protoplanetary disc</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626846</xdr:colOff>
      <xdr:row>5</xdr:row>
      <xdr:rowOff>129540</xdr:rowOff>
    </xdr:to>
    <xdr:pic>
      <xdr:nvPicPr>
        <xdr:cNvPr id="2" name="Image 1">
          <a:extLst>
            <a:ext uri="{FF2B5EF4-FFF2-40B4-BE49-F238E27FC236}">
              <a16:creationId xmlns:a16="http://schemas.microsoft.com/office/drawing/2014/main" id="{075A2F82-CA48-46E5-8547-25D19AC6B8D1}"/>
            </a:ext>
          </a:extLst>
        </xdr:cNvPr>
        <xdr:cNvPicPr>
          <a:picLocks noChangeAspect="1"/>
        </xdr:cNvPicPr>
      </xdr:nvPicPr>
      <xdr:blipFill>
        <a:blip xmlns:r="http://schemas.openxmlformats.org/officeDocument/2006/relationships" r:embed="rId1"/>
        <a:stretch>
          <a:fillRect/>
        </a:stretch>
      </xdr:blipFill>
      <xdr:spPr>
        <a:xfrm>
          <a:off x="0" y="548640"/>
          <a:ext cx="2432786" cy="1051560"/>
        </a:xfrm>
        <a:prstGeom prst="rect">
          <a:avLst/>
        </a:prstGeom>
      </xdr:spPr>
    </xdr:pic>
    <xdr:clientData/>
  </xdr:twoCellAnchor>
  <xdr:twoCellAnchor>
    <xdr:from>
      <xdr:col>7</xdr:col>
      <xdr:colOff>0</xdr:colOff>
      <xdr:row>0</xdr:row>
      <xdr:rowOff>7620</xdr:rowOff>
    </xdr:from>
    <xdr:to>
      <xdr:col>11</xdr:col>
      <xdr:colOff>47625</xdr:colOff>
      <xdr:row>4</xdr:row>
      <xdr:rowOff>68699</xdr:rowOff>
    </xdr:to>
    <xdr:sp macro="" textlink="">
      <xdr:nvSpPr>
        <xdr:cNvPr id="3" name="ZoneTexte 3">
          <a:extLst>
            <a:ext uri="{FF2B5EF4-FFF2-40B4-BE49-F238E27FC236}">
              <a16:creationId xmlns:a16="http://schemas.microsoft.com/office/drawing/2014/main" id="{E43D4AE6-8374-4FA1-B721-A81B3C92FC75}"/>
            </a:ext>
          </a:extLst>
        </xdr:cNvPr>
        <xdr:cNvSpPr txBox="1">
          <a:spLocks noChangeArrowheads="1"/>
        </xdr:cNvSpPr>
      </xdr:nvSpPr>
      <xdr:spPr bwMode="auto">
        <a:xfrm>
          <a:off x="8023860" y="556260"/>
          <a:ext cx="4482465" cy="792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Ma </a:t>
          </a:r>
          <a:r>
            <a:rPr lang="en-US" altLang="en-US" sz="1600" b="1" i="1">
              <a:solidFill>
                <a:schemeClr val="tx1"/>
              </a:solidFill>
              <a:latin typeface="Arial" panose="020B0604020202020204" pitchFamily="34" charset="0"/>
              <a:cs typeface="Arial" panose="020B0604020202020204" pitchFamily="34" charset="0"/>
            </a:rPr>
            <a:t>et al</a:t>
          </a:r>
          <a:r>
            <a:rPr lang="en-US" altLang="en-US" sz="1600" b="1">
              <a:solidFill>
                <a:schemeClr val="tx1"/>
              </a:solidFill>
              <a:latin typeface="Arial" panose="020B0604020202020204" pitchFamily="34" charset="0"/>
              <a:cs typeface="Arial" panose="020B0604020202020204" pitchFamily="34" charset="0"/>
            </a:rPr>
            <a:t>.</a:t>
          </a:r>
          <a:endParaRPr lang="en-US" altLang="en-US" sz="1600" b="1" i="0">
            <a:solidFill>
              <a:schemeClr val="tx1"/>
            </a:solidFill>
            <a:latin typeface="Arial" panose="020B0604020202020204" pitchFamily="34" charset="0"/>
            <a:cs typeface="Arial" panose="020B0604020202020204" pitchFamily="34" charset="0"/>
          </a:endParaRPr>
        </a:p>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Early formation of primitive achondrites in an outer region of the protoplanetary disc</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0</xdr:row>
      <xdr:rowOff>19050</xdr:rowOff>
    </xdr:from>
    <xdr:to>
      <xdr:col>3</xdr:col>
      <xdr:colOff>424916</xdr:colOff>
      <xdr:row>8</xdr:row>
      <xdr:rowOff>43815</xdr:rowOff>
    </xdr:to>
    <xdr:pic>
      <xdr:nvPicPr>
        <xdr:cNvPr id="2" name="Image 1">
          <a:extLst>
            <a:ext uri="{FF2B5EF4-FFF2-40B4-BE49-F238E27FC236}">
              <a16:creationId xmlns:a16="http://schemas.microsoft.com/office/drawing/2014/main" id="{B21F5BF7-D2DE-489E-949B-2F6A8EBFD468}"/>
            </a:ext>
          </a:extLst>
        </xdr:cNvPr>
        <xdr:cNvPicPr>
          <a:picLocks noChangeAspect="1"/>
        </xdr:cNvPicPr>
      </xdr:nvPicPr>
      <xdr:blipFill>
        <a:blip xmlns:r="http://schemas.openxmlformats.org/officeDocument/2006/relationships" r:embed="rId1"/>
        <a:stretch>
          <a:fillRect/>
        </a:stretch>
      </xdr:blipFill>
      <xdr:spPr>
        <a:xfrm>
          <a:off x="180975" y="19050"/>
          <a:ext cx="2432786" cy="1051560"/>
        </a:xfrm>
        <a:prstGeom prst="rect">
          <a:avLst/>
        </a:prstGeom>
      </xdr:spPr>
    </xdr:pic>
    <xdr:clientData/>
  </xdr:twoCellAnchor>
  <xdr:twoCellAnchor>
    <xdr:from>
      <xdr:col>5</xdr:col>
      <xdr:colOff>142875</xdr:colOff>
      <xdr:row>0</xdr:row>
      <xdr:rowOff>47625</xdr:rowOff>
    </xdr:from>
    <xdr:to>
      <xdr:col>11</xdr:col>
      <xdr:colOff>377190</xdr:colOff>
      <xdr:row>6</xdr:row>
      <xdr:rowOff>68699</xdr:rowOff>
    </xdr:to>
    <xdr:sp macro="" textlink="">
      <xdr:nvSpPr>
        <xdr:cNvPr id="3" name="ZoneTexte 3">
          <a:extLst>
            <a:ext uri="{FF2B5EF4-FFF2-40B4-BE49-F238E27FC236}">
              <a16:creationId xmlns:a16="http://schemas.microsoft.com/office/drawing/2014/main" id="{FDC5CC61-B031-4E0A-9AF6-0B9E026F246F}"/>
            </a:ext>
          </a:extLst>
        </xdr:cNvPr>
        <xdr:cNvSpPr txBox="1">
          <a:spLocks noChangeArrowheads="1"/>
        </xdr:cNvSpPr>
      </xdr:nvSpPr>
      <xdr:spPr bwMode="auto">
        <a:xfrm>
          <a:off x="3381375" y="47625"/>
          <a:ext cx="4482465" cy="792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Ma </a:t>
          </a:r>
          <a:r>
            <a:rPr lang="en-US" altLang="en-US" sz="1600" b="1" i="1">
              <a:solidFill>
                <a:schemeClr val="tx1"/>
              </a:solidFill>
              <a:latin typeface="Arial" panose="020B0604020202020204" pitchFamily="34" charset="0"/>
              <a:cs typeface="Arial" panose="020B0604020202020204" pitchFamily="34" charset="0"/>
            </a:rPr>
            <a:t>et al</a:t>
          </a:r>
          <a:r>
            <a:rPr lang="en-US" altLang="en-US" sz="1600" b="1">
              <a:solidFill>
                <a:schemeClr val="tx1"/>
              </a:solidFill>
              <a:latin typeface="Arial" panose="020B0604020202020204" pitchFamily="34" charset="0"/>
              <a:cs typeface="Arial" panose="020B0604020202020204" pitchFamily="34" charset="0"/>
            </a:rPr>
            <a:t>.</a:t>
          </a:r>
          <a:endParaRPr lang="en-US" altLang="en-US" sz="1600" b="1" i="0">
            <a:solidFill>
              <a:schemeClr val="tx1"/>
            </a:solidFill>
            <a:latin typeface="Arial" panose="020B0604020202020204" pitchFamily="34" charset="0"/>
            <a:cs typeface="Arial" panose="020B0604020202020204" pitchFamily="34" charset="0"/>
          </a:endParaRPr>
        </a:p>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Early formation of primitive achondrites in an outer region of the protoplanetary disc</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137160</xdr:colOff>
      <xdr:row>0</xdr:row>
      <xdr:rowOff>106680</xdr:rowOff>
    </xdr:from>
    <xdr:to>
      <xdr:col>3</xdr:col>
      <xdr:colOff>169646</xdr:colOff>
      <xdr:row>9</xdr:row>
      <xdr:rowOff>0</xdr:rowOff>
    </xdr:to>
    <xdr:pic>
      <xdr:nvPicPr>
        <xdr:cNvPr id="2" name="Image 1">
          <a:extLst>
            <a:ext uri="{FF2B5EF4-FFF2-40B4-BE49-F238E27FC236}">
              <a16:creationId xmlns:a16="http://schemas.microsoft.com/office/drawing/2014/main" id="{3201CA29-0468-47EA-A9F6-EF6336629063}"/>
            </a:ext>
          </a:extLst>
        </xdr:cNvPr>
        <xdr:cNvPicPr>
          <a:picLocks noChangeAspect="1"/>
        </xdr:cNvPicPr>
      </xdr:nvPicPr>
      <xdr:blipFill>
        <a:blip xmlns:r="http://schemas.openxmlformats.org/officeDocument/2006/relationships" r:embed="rId1"/>
        <a:stretch>
          <a:fillRect/>
        </a:stretch>
      </xdr:blipFill>
      <xdr:spPr>
        <a:xfrm>
          <a:off x="137160" y="106680"/>
          <a:ext cx="2436596" cy="1059180"/>
        </a:xfrm>
        <a:prstGeom prst="rect">
          <a:avLst/>
        </a:prstGeom>
      </xdr:spPr>
    </xdr:pic>
    <xdr:clientData/>
  </xdr:twoCellAnchor>
  <xdr:twoCellAnchor>
    <xdr:from>
      <xdr:col>9</xdr:col>
      <xdr:colOff>312420</xdr:colOff>
      <xdr:row>1</xdr:row>
      <xdr:rowOff>0</xdr:rowOff>
    </xdr:from>
    <xdr:to>
      <xdr:col>17</xdr:col>
      <xdr:colOff>43815</xdr:colOff>
      <xdr:row>7</xdr:row>
      <xdr:rowOff>21074</xdr:rowOff>
    </xdr:to>
    <xdr:sp macro="" textlink="">
      <xdr:nvSpPr>
        <xdr:cNvPr id="3" name="ZoneTexte 3">
          <a:extLst>
            <a:ext uri="{FF2B5EF4-FFF2-40B4-BE49-F238E27FC236}">
              <a16:creationId xmlns:a16="http://schemas.microsoft.com/office/drawing/2014/main" id="{BD3E8F89-B4F0-476C-81EF-AB7A29D34B6E}"/>
            </a:ext>
          </a:extLst>
        </xdr:cNvPr>
        <xdr:cNvSpPr txBox="1">
          <a:spLocks noChangeArrowheads="1"/>
        </xdr:cNvSpPr>
      </xdr:nvSpPr>
      <xdr:spPr bwMode="auto">
        <a:xfrm>
          <a:off x="6278880" y="129540"/>
          <a:ext cx="4486275" cy="798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Ma </a:t>
          </a:r>
          <a:r>
            <a:rPr lang="en-US" altLang="en-US" sz="1600" b="1" i="1">
              <a:solidFill>
                <a:schemeClr val="tx1"/>
              </a:solidFill>
              <a:latin typeface="Arial" panose="020B0604020202020204" pitchFamily="34" charset="0"/>
              <a:cs typeface="Arial" panose="020B0604020202020204" pitchFamily="34" charset="0"/>
            </a:rPr>
            <a:t>et al</a:t>
          </a:r>
          <a:r>
            <a:rPr lang="en-US" altLang="en-US" sz="1600" b="1">
              <a:solidFill>
                <a:schemeClr val="tx1"/>
              </a:solidFill>
              <a:latin typeface="Arial" panose="020B0604020202020204" pitchFamily="34" charset="0"/>
              <a:cs typeface="Arial" panose="020B0604020202020204" pitchFamily="34" charset="0"/>
            </a:rPr>
            <a:t>.</a:t>
          </a:r>
          <a:endParaRPr lang="en-US" altLang="en-US" sz="1600" b="1" i="0">
            <a:solidFill>
              <a:schemeClr val="tx1"/>
            </a:solidFill>
            <a:latin typeface="Arial" panose="020B0604020202020204" pitchFamily="34" charset="0"/>
            <a:cs typeface="Arial" panose="020B0604020202020204" pitchFamily="34" charset="0"/>
          </a:endParaRPr>
        </a:p>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Early formation of primitive achondrites in an outer region of the protoplanetary disc</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137160</xdr:colOff>
      <xdr:row>0</xdr:row>
      <xdr:rowOff>15240</xdr:rowOff>
    </xdr:from>
    <xdr:to>
      <xdr:col>2</xdr:col>
      <xdr:colOff>493496</xdr:colOff>
      <xdr:row>8</xdr:row>
      <xdr:rowOff>38100</xdr:rowOff>
    </xdr:to>
    <xdr:pic>
      <xdr:nvPicPr>
        <xdr:cNvPr id="2" name="Image 1">
          <a:extLst>
            <a:ext uri="{FF2B5EF4-FFF2-40B4-BE49-F238E27FC236}">
              <a16:creationId xmlns:a16="http://schemas.microsoft.com/office/drawing/2014/main" id="{A0AA762D-0491-434F-AFDE-C5E84B9DF517}"/>
            </a:ext>
          </a:extLst>
        </xdr:cNvPr>
        <xdr:cNvPicPr>
          <a:picLocks noChangeAspect="1"/>
        </xdr:cNvPicPr>
      </xdr:nvPicPr>
      <xdr:blipFill>
        <a:blip xmlns:r="http://schemas.openxmlformats.org/officeDocument/2006/relationships" r:embed="rId1"/>
        <a:stretch>
          <a:fillRect/>
        </a:stretch>
      </xdr:blipFill>
      <xdr:spPr>
        <a:xfrm>
          <a:off x="137160" y="15240"/>
          <a:ext cx="2436596" cy="1059180"/>
        </a:xfrm>
        <a:prstGeom prst="rect">
          <a:avLst/>
        </a:prstGeom>
      </xdr:spPr>
    </xdr:pic>
    <xdr:clientData/>
  </xdr:twoCellAnchor>
  <xdr:twoCellAnchor>
    <xdr:from>
      <xdr:col>3</xdr:col>
      <xdr:colOff>533400</xdr:colOff>
      <xdr:row>0</xdr:row>
      <xdr:rowOff>83820</xdr:rowOff>
    </xdr:from>
    <xdr:to>
      <xdr:col>10</xdr:col>
      <xdr:colOff>584835</xdr:colOff>
      <xdr:row>6</xdr:row>
      <xdr:rowOff>104894</xdr:rowOff>
    </xdr:to>
    <xdr:sp macro="" textlink="">
      <xdr:nvSpPr>
        <xdr:cNvPr id="3" name="ZoneTexte 3">
          <a:extLst>
            <a:ext uri="{FF2B5EF4-FFF2-40B4-BE49-F238E27FC236}">
              <a16:creationId xmlns:a16="http://schemas.microsoft.com/office/drawing/2014/main" id="{34D67BDF-F1B5-406A-8A97-13A399AFDB2B}"/>
            </a:ext>
          </a:extLst>
        </xdr:cNvPr>
        <xdr:cNvSpPr txBox="1">
          <a:spLocks noChangeArrowheads="1"/>
        </xdr:cNvSpPr>
      </xdr:nvSpPr>
      <xdr:spPr bwMode="auto">
        <a:xfrm>
          <a:off x="3276600" y="83820"/>
          <a:ext cx="4486275" cy="798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Ma </a:t>
          </a:r>
          <a:r>
            <a:rPr lang="en-US" altLang="en-US" sz="1600" b="1" i="1">
              <a:solidFill>
                <a:schemeClr val="tx1"/>
              </a:solidFill>
              <a:latin typeface="Arial" panose="020B0604020202020204" pitchFamily="34" charset="0"/>
              <a:cs typeface="Arial" panose="020B0604020202020204" pitchFamily="34" charset="0"/>
            </a:rPr>
            <a:t>et al</a:t>
          </a:r>
          <a:r>
            <a:rPr lang="en-US" altLang="en-US" sz="1600" b="1">
              <a:solidFill>
                <a:schemeClr val="tx1"/>
              </a:solidFill>
              <a:latin typeface="Arial" panose="020B0604020202020204" pitchFamily="34" charset="0"/>
              <a:cs typeface="Arial" panose="020B0604020202020204" pitchFamily="34" charset="0"/>
            </a:rPr>
            <a:t>.</a:t>
          </a:r>
          <a:endParaRPr lang="en-US" altLang="en-US" sz="1600" b="1" i="0">
            <a:solidFill>
              <a:schemeClr val="tx1"/>
            </a:solidFill>
            <a:latin typeface="Arial" panose="020B0604020202020204" pitchFamily="34" charset="0"/>
            <a:cs typeface="Arial" panose="020B0604020202020204" pitchFamily="34" charset="0"/>
          </a:endParaRPr>
        </a:p>
        <a:p>
          <a:pPr algn="r">
            <a:spcAft>
              <a:spcPct val="0"/>
            </a:spcAft>
            <a:buSzPct val="45000"/>
            <a:buNone/>
          </a:pPr>
          <a:r>
            <a:rPr lang="en-US" altLang="en-US" sz="1600" b="1">
              <a:solidFill>
                <a:schemeClr val="tx1"/>
              </a:solidFill>
              <a:latin typeface="Arial" panose="020B0604020202020204" pitchFamily="34" charset="0"/>
              <a:cs typeface="Arial" panose="020B0604020202020204" pitchFamily="34" charset="0"/>
            </a:rPr>
            <a:t>Early formation of primitive achondrites in an outer region of the protoplanetary disc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NWA12455A1@0"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G50"/>
  <sheetViews>
    <sheetView tabSelected="1" zoomScaleNormal="100" workbookViewId="0">
      <pane ySplit="12" topLeftCell="A13" activePane="bottomLeft" state="frozen"/>
      <selection pane="bottomLeft" activeCell="E7" sqref="E7"/>
    </sheetView>
  </sheetViews>
  <sheetFormatPr defaultColWidth="32.33203125" defaultRowHeight="10.199999999999999"/>
  <cols>
    <col min="1" max="1" width="9.6640625" style="6" bestFit="1" customWidth="1"/>
    <col min="2" max="2" width="9.88671875" style="6" bestFit="1" customWidth="1"/>
    <col min="3" max="3" width="9.109375" style="6" bestFit="1" customWidth="1"/>
    <col min="4" max="4" width="7.109375" style="6" bestFit="1" customWidth="1"/>
    <col min="5" max="5" width="77.5546875" style="11" customWidth="1"/>
    <col min="6" max="6" width="45.33203125" style="11" bestFit="1" customWidth="1"/>
    <col min="7" max="16384" width="32.33203125" style="6"/>
  </cols>
  <sheetData>
    <row r="1" spans="1:7">
      <c r="E1" s="101"/>
      <c r="F1" s="101"/>
    </row>
    <row r="2" spans="1:7">
      <c r="E2" s="101"/>
      <c r="F2" s="101"/>
    </row>
    <row r="3" spans="1:7">
      <c r="E3" s="101"/>
      <c r="F3" s="101"/>
    </row>
    <row r="4" spans="1:7">
      <c r="E4" s="101"/>
      <c r="F4" s="101"/>
    </row>
    <row r="5" spans="1:7">
      <c r="E5" s="101"/>
      <c r="F5" s="101"/>
    </row>
    <row r="6" spans="1:7">
      <c r="E6" s="101"/>
      <c r="F6" s="101"/>
    </row>
    <row r="7" spans="1:7">
      <c r="E7" s="101"/>
      <c r="F7" s="101"/>
    </row>
    <row r="8" spans="1:7">
      <c r="E8" s="101"/>
      <c r="F8" s="101"/>
    </row>
    <row r="9" spans="1:7">
      <c r="E9" s="101"/>
      <c r="F9" s="101"/>
    </row>
    <row r="10" spans="1:7" s="112" customFormat="1" ht="15.6">
      <c r="A10" s="121" t="s">
        <v>360</v>
      </c>
      <c r="B10" s="121"/>
      <c r="C10" s="121"/>
      <c r="D10" s="121"/>
      <c r="E10" s="121"/>
      <c r="F10" s="121"/>
      <c r="G10" s="110"/>
    </row>
    <row r="11" spans="1:7" ht="10.8" thickBot="1">
      <c r="A11" s="92"/>
      <c r="B11" s="92"/>
      <c r="C11" s="92"/>
      <c r="D11" s="92"/>
      <c r="E11" s="95"/>
      <c r="F11" s="92"/>
      <c r="G11" s="5"/>
    </row>
    <row r="12" spans="1:7" ht="10.8" thickBot="1">
      <c r="A12" s="38" t="s">
        <v>0</v>
      </c>
      <c r="B12" s="38" t="s">
        <v>214</v>
      </c>
      <c r="C12" s="38" t="s">
        <v>212</v>
      </c>
      <c r="D12" s="38" t="s">
        <v>213</v>
      </c>
      <c r="E12" s="38" t="s">
        <v>1</v>
      </c>
      <c r="F12" s="38" t="s">
        <v>2</v>
      </c>
    </row>
    <row r="13" spans="1:7">
      <c r="A13" s="122" t="s">
        <v>66</v>
      </c>
      <c r="B13" s="122"/>
      <c r="C13" s="122"/>
      <c r="D13" s="122"/>
      <c r="E13" s="10"/>
    </row>
    <row r="14" spans="1:7" ht="51">
      <c r="A14" s="51" t="s">
        <v>3</v>
      </c>
      <c r="B14" s="51" t="s">
        <v>215</v>
      </c>
      <c r="C14" s="51" t="s">
        <v>4</v>
      </c>
      <c r="D14" s="51" t="s">
        <v>5</v>
      </c>
      <c r="E14" s="73" t="s">
        <v>310</v>
      </c>
      <c r="F14" s="73" t="s">
        <v>311</v>
      </c>
    </row>
    <row r="15" spans="1:7" ht="21.6">
      <c r="A15" s="12" t="s">
        <v>135</v>
      </c>
      <c r="B15" s="12" t="s">
        <v>215</v>
      </c>
      <c r="C15" s="12" t="s">
        <v>136</v>
      </c>
      <c r="D15" s="12" t="s">
        <v>5</v>
      </c>
      <c r="E15" s="13" t="s">
        <v>218</v>
      </c>
      <c r="F15" s="11" t="s">
        <v>137</v>
      </c>
    </row>
    <row r="16" spans="1:7" ht="22.2" thickBot="1">
      <c r="A16" s="14" t="s">
        <v>138</v>
      </c>
      <c r="B16" s="12" t="s">
        <v>215</v>
      </c>
      <c r="C16" s="14" t="s">
        <v>139</v>
      </c>
      <c r="D16" s="12" t="s">
        <v>8</v>
      </c>
      <c r="E16" s="15" t="s">
        <v>219</v>
      </c>
      <c r="F16" s="16" t="s">
        <v>140</v>
      </c>
    </row>
    <row r="17" spans="1:6" ht="15" customHeight="1">
      <c r="A17" s="123" t="s">
        <v>70</v>
      </c>
      <c r="B17" s="123"/>
      <c r="C17" s="123"/>
      <c r="D17" s="123"/>
      <c r="E17" s="13"/>
      <c r="F17" s="97"/>
    </row>
    <row r="18" spans="1:6" ht="67.2">
      <c r="A18" s="51" t="s">
        <v>6</v>
      </c>
      <c r="B18" s="51" t="s">
        <v>216</v>
      </c>
      <c r="C18" s="51" t="s">
        <v>7</v>
      </c>
      <c r="D18" s="51" t="s">
        <v>8</v>
      </c>
      <c r="E18" s="73" t="s">
        <v>312</v>
      </c>
      <c r="F18" s="73" t="s">
        <v>361</v>
      </c>
    </row>
    <row r="19" spans="1:6" ht="33">
      <c r="A19" s="51" t="s">
        <v>9</v>
      </c>
      <c r="B19" s="51" t="s">
        <v>216</v>
      </c>
      <c r="C19" s="51" t="s">
        <v>4</v>
      </c>
      <c r="D19" s="51" t="s">
        <v>8</v>
      </c>
      <c r="E19" s="73" t="s">
        <v>313</v>
      </c>
      <c r="F19" s="73" t="s">
        <v>362</v>
      </c>
    </row>
    <row r="20" spans="1:6" ht="21.6">
      <c r="A20" s="12" t="s">
        <v>141</v>
      </c>
      <c r="B20" s="12" t="s">
        <v>216</v>
      </c>
      <c r="C20" s="12" t="s">
        <v>41</v>
      </c>
      <c r="D20" s="12" t="s">
        <v>41</v>
      </c>
      <c r="E20" s="11" t="s">
        <v>220</v>
      </c>
      <c r="F20" s="11" t="s">
        <v>142</v>
      </c>
    </row>
    <row r="21" spans="1:6" ht="21.6">
      <c r="A21" s="12" t="s">
        <v>143</v>
      </c>
      <c r="B21" s="12" t="s">
        <v>216</v>
      </c>
      <c r="C21" s="12" t="s">
        <v>144</v>
      </c>
      <c r="D21" s="12" t="s">
        <v>139</v>
      </c>
      <c r="E21" s="13" t="s">
        <v>339</v>
      </c>
      <c r="F21" s="11" t="s">
        <v>145</v>
      </c>
    </row>
    <row r="22" spans="1:6" ht="22.2" thickBot="1">
      <c r="A22" s="17" t="s">
        <v>146</v>
      </c>
      <c r="B22" s="12" t="s">
        <v>216</v>
      </c>
      <c r="C22" s="17" t="s">
        <v>139</v>
      </c>
      <c r="D22" s="17" t="s">
        <v>139</v>
      </c>
      <c r="E22" s="15" t="s">
        <v>221</v>
      </c>
      <c r="F22" s="16" t="s">
        <v>147</v>
      </c>
    </row>
    <row r="23" spans="1:6" ht="21" customHeight="1">
      <c r="A23" s="124" t="s">
        <v>333</v>
      </c>
      <c r="B23" s="124"/>
      <c r="C23" s="124"/>
      <c r="D23" s="124"/>
      <c r="E23" s="72"/>
      <c r="F23" s="72"/>
    </row>
    <row r="24" spans="1:6" ht="33">
      <c r="A24" s="51" t="s">
        <v>10</v>
      </c>
      <c r="B24" s="51" t="s">
        <v>217</v>
      </c>
      <c r="C24" s="51" t="s">
        <v>11</v>
      </c>
      <c r="D24" s="51" t="s">
        <v>8</v>
      </c>
      <c r="E24" s="74" t="s">
        <v>314</v>
      </c>
      <c r="F24" s="73" t="s">
        <v>12</v>
      </c>
    </row>
    <row r="25" spans="1:6" ht="22.8">
      <c r="A25" s="12" t="s">
        <v>148</v>
      </c>
      <c r="B25" s="12" t="s">
        <v>217</v>
      </c>
      <c r="C25" s="12" t="s">
        <v>4</v>
      </c>
      <c r="D25" s="12" t="s">
        <v>139</v>
      </c>
      <c r="E25" s="13" t="s">
        <v>222</v>
      </c>
      <c r="F25" s="13" t="s">
        <v>149</v>
      </c>
    </row>
    <row r="26" spans="1:6" ht="22.8">
      <c r="A26" s="12" t="s">
        <v>150</v>
      </c>
      <c r="B26" s="12" t="s">
        <v>217</v>
      </c>
      <c r="C26" s="12" t="s">
        <v>139</v>
      </c>
      <c r="D26" s="12" t="s">
        <v>41</v>
      </c>
      <c r="E26" s="13" t="s">
        <v>223</v>
      </c>
      <c r="F26" s="11" t="s">
        <v>151</v>
      </c>
    </row>
    <row r="27" spans="1:6" ht="21.6">
      <c r="A27" s="8" t="s">
        <v>152</v>
      </c>
      <c r="B27" s="12" t="s">
        <v>217</v>
      </c>
      <c r="C27" s="12" t="s">
        <v>139</v>
      </c>
      <c r="D27" s="12" t="s">
        <v>41</v>
      </c>
      <c r="E27" s="13" t="s">
        <v>224</v>
      </c>
      <c r="F27" s="18" t="s">
        <v>153</v>
      </c>
    </row>
    <row r="28" spans="1:6" ht="23.4" thickBot="1">
      <c r="A28" s="7" t="s">
        <v>154</v>
      </c>
      <c r="B28" s="7" t="s">
        <v>217</v>
      </c>
      <c r="C28" s="7" t="s">
        <v>11</v>
      </c>
      <c r="D28" s="7" t="s">
        <v>8</v>
      </c>
      <c r="E28" s="19" t="s">
        <v>225</v>
      </c>
      <c r="F28" s="19" t="s">
        <v>155</v>
      </c>
    </row>
    <row r="29" spans="1:6">
      <c r="A29" s="12"/>
      <c r="B29" s="12"/>
      <c r="C29" s="12"/>
      <c r="D29" s="12"/>
      <c r="E29" s="13"/>
      <c r="F29" s="13"/>
    </row>
    <row r="30" spans="1:6" ht="10.8" thickBot="1">
      <c r="A30" s="120" t="s">
        <v>156</v>
      </c>
      <c r="B30" s="120"/>
      <c r="C30" s="120"/>
      <c r="D30" s="120"/>
      <c r="E30" s="13"/>
      <c r="F30" s="20"/>
    </row>
    <row r="31" spans="1:6" ht="24">
      <c r="A31" s="8" t="s">
        <v>157</v>
      </c>
      <c r="B31" s="8"/>
      <c r="C31" s="8" t="s">
        <v>158</v>
      </c>
      <c r="D31" s="8" t="s">
        <v>139</v>
      </c>
      <c r="E31" s="10" t="s">
        <v>340</v>
      </c>
      <c r="F31" s="11" t="s">
        <v>159</v>
      </c>
    </row>
    <row r="32" spans="1:6" ht="35.4">
      <c r="A32" s="8" t="s">
        <v>131</v>
      </c>
      <c r="B32" s="8"/>
      <c r="C32" s="8" t="s">
        <v>139</v>
      </c>
      <c r="D32" s="8" t="s">
        <v>139</v>
      </c>
      <c r="E32" s="13" t="s">
        <v>347</v>
      </c>
      <c r="F32" s="11" t="s">
        <v>363</v>
      </c>
    </row>
    <row r="33" spans="1:6" ht="30.6">
      <c r="A33" s="8" t="s">
        <v>132</v>
      </c>
      <c r="B33" s="8"/>
      <c r="C33" s="8" t="s">
        <v>41</v>
      </c>
      <c r="D33" s="8" t="s">
        <v>8</v>
      </c>
      <c r="E33" s="11" t="s">
        <v>346</v>
      </c>
      <c r="F33" s="11" t="s">
        <v>364</v>
      </c>
    </row>
    <row r="34" spans="1:6" ht="22.2" thickBot="1">
      <c r="A34" s="8" t="s">
        <v>160</v>
      </c>
      <c r="B34" s="9"/>
      <c r="C34" s="9" t="s">
        <v>161</v>
      </c>
      <c r="D34" s="9" t="s">
        <v>139</v>
      </c>
      <c r="E34" s="21" t="s">
        <v>226</v>
      </c>
      <c r="F34" s="21" t="s">
        <v>162</v>
      </c>
    </row>
    <row r="35" spans="1:6">
      <c r="A35" s="22"/>
      <c r="B35" s="23"/>
      <c r="C35" s="8"/>
      <c r="D35" s="8"/>
    </row>
    <row r="36" spans="1:6" ht="10.8" thickBot="1">
      <c r="A36" s="120" t="s">
        <v>163</v>
      </c>
      <c r="B36" s="120"/>
      <c r="C36" s="120"/>
      <c r="D36" s="120"/>
      <c r="E36" s="21"/>
      <c r="F36" s="21"/>
    </row>
    <row r="37" spans="1:6" ht="30.6">
      <c r="A37" s="5" t="s">
        <v>164</v>
      </c>
      <c r="B37" s="5"/>
      <c r="C37" s="5" t="s">
        <v>41</v>
      </c>
      <c r="D37" s="5" t="s">
        <v>41</v>
      </c>
      <c r="E37" s="10" t="s">
        <v>227</v>
      </c>
      <c r="F37" s="11" t="s">
        <v>365</v>
      </c>
    </row>
    <row r="38" spans="1:6" ht="30.6">
      <c r="A38" s="5" t="s">
        <v>165</v>
      </c>
      <c r="B38" s="5"/>
      <c r="C38" s="5" t="s">
        <v>139</v>
      </c>
      <c r="D38" s="5" t="s">
        <v>41</v>
      </c>
      <c r="E38" s="11" t="s">
        <v>341</v>
      </c>
      <c r="F38" s="11" t="s">
        <v>366</v>
      </c>
    </row>
    <row r="39" spans="1:6" ht="30.6">
      <c r="A39" s="5" t="s">
        <v>166</v>
      </c>
      <c r="B39" s="5"/>
      <c r="C39" s="5" t="s">
        <v>4</v>
      </c>
      <c r="D39" s="5" t="s">
        <v>8</v>
      </c>
      <c r="E39" s="11" t="s">
        <v>228</v>
      </c>
      <c r="F39" s="11" t="s">
        <v>366</v>
      </c>
    </row>
    <row r="40" spans="1:6" ht="20.399999999999999">
      <c r="A40" s="5" t="s">
        <v>167</v>
      </c>
      <c r="B40" s="5"/>
      <c r="C40" s="5" t="s">
        <v>139</v>
      </c>
      <c r="D40" s="5" t="s">
        <v>139</v>
      </c>
      <c r="E40" s="11" t="s">
        <v>307</v>
      </c>
      <c r="F40" s="11" t="s">
        <v>367</v>
      </c>
    </row>
    <row r="41" spans="1:6" ht="30.6">
      <c r="A41" s="5" t="s">
        <v>168</v>
      </c>
      <c r="B41" s="5"/>
      <c r="C41" s="5" t="s">
        <v>41</v>
      </c>
      <c r="D41" s="5" t="s">
        <v>41</v>
      </c>
      <c r="E41" s="13" t="s">
        <v>229</v>
      </c>
      <c r="F41" s="11" t="s">
        <v>368</v>
      </c>
    </row>
    <row r="42" spans="1:6" ht="21.6">
      <c r="A42" s="5" t="s">
        <v>169</v>
      </c>
      <c r="B42" s="5"/>
      <c r="C42" s="5" t="s">
        <v>144</v>
      </c>
      <c r="D42" s="5" t="s">
        <v>144</v>
      </c>
      <c r="E42" s="11" t="s">
        <v>345</v>
      </c>
      <c r="F42" s="11" t="s">
        <v>369</v>
      </c>
    </row>
    <row r="43" spans="1:6" ht="11.4">
      <c r="A43" s="5" t="s">
        <v>170</v>
      </c>
      <c r="B43" s="5"/>
      <c r="C43" s="5" t="s">
        <v>139</v>
      </c>
      <c r="D43" s="5" t="s">
        <v>139</v>
      </c>
      <c r="E43" s="11" t="s">
        <v>342</v>
      </c>
      <c r="F43" s="11" t="s">
        <v>370</v>
      </c>
    </row>
    <row r="44" spans="1:6" ht="24.6">
      <c r="A44" s="5" t="s">
        <v>171</v>
      </c>
      <c r="B44" s="5"/>
      <c r="C44" s="5" t="s">
        <v>139</v>
      </c>
      <c r="D44" s="5" t="s">
        <v>41</v>
      </c>
      <c r="E44" s="11" t="s">
        <v>343</v>
      </c>
      <c r="F44" s="11" t="s">
        <v>371</v>
      </c>
    </row>
    <row r="45" spans="1:6" ht="23.4" thickBot="1">
      <c r="A45" s="24" t="s">
        <v>172</v>
      </c>
      <c r="B45" s="24"/>
      <c r="C45" s="24" t="s">
        <v>139</v>
      </c>
      <c r="D45" s="24" t="s">
        <v>139</v>
      </c>
      <c r="E45" s="21" t="s">
        <v>344</v>
      </c>
      <c r="F45" s="11" t="s">
        <v>372</v>
      </c>
    </row>
    <row r="46" spans="1:6" ht="27" customHeight="1">
      <c r="A46" s="119" t="s">
        <v>348</v>
      </c>
      <c r="B46" s="119"/>
      <c r="C46" s="119"/>
      <c r="D46" s="119"/>
      <c r="E46" s="119"/>
      <c r="F46" s="119"/>
    </row>
    <row r="48" spans="1:6" customFormat="1" ht="14.4">
      <c r="A48" s="103" t="s">
        <v>373</v>
      </c>
    </row>
    <row r="49" spans="1:1" customFormat="1" ht="14.4">
      <c r="A49" s="104" t="s">
        <v>349</v>
      </c>
    </row>
    <row r="50" spans="1:1" customFormat="1" ht="14.4">
      <c r="A50" s="104" t="s">
        <v>350</v>
      </c>
    </row>
  </sheetData>
  <mergeCells count="7">
    <mergeCell ref="A46:F46"/>
    <mergeCell ref="A36:D36"/>
    <mergeCell ref="A10:F10"/>
    <mergeCell ref="A13:D13"/>
    <mergeCell ref="A17:D17"/>
    <mergeCell ref="A23:D23"/>
    <mergeCell ref="A30:D30"/>
  </mergeCells>
  <phoneticPr fontId="4" type="noConversion"/>
  <pageMargins left="0.7" right="0.7" top="0.75" bottom="0.75" header="0.3" footer="0.3"/>
  <pageSetup paperSize="9" scale="8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0:AM130"/>
  <sheetViews>
    <sheetView zoomScaleNormal="100" workbookViewId="0">
      <pane ySplit="13" topLeftCell="A123" activePane="bottomLeft" state="frozen"/>
      <selection pane="bottomLeft" activeCell="F1" sqref="F1"/>
    </sheetView>
  </sheetViews>
  <sheetFormatPr defaultColWidth="8.6640625" defaultRowHeight="10.199999999999999"/>
  <cols>
    <col min="1" max="1" width="8.6640625" style="5" customWidth="1"/>
    <col min="2" max="27" width="8.6640625" style="5"/>
    <col min="28" max="28" width="10.6640625" style="5" customWidth="1"/>
    <col min="29" max="38" width="8.6640625" style="5"/>
    <col min="39" max="39" width="11" style="5" bestFit="1" customWidth="1"/>
    <col min="40" max="49" width="8.6640625" style="5"/>
    <col min="50" max="50" width="11.6640625" style="5" bestFit="1" customWidth="1"/>
    <col min="51" max="16384" width="8.6640625" style="5"/>
  </cols>
  <sheetData>
    <row r="10" spans="1:9" s="106" customFormat="1" ht="15.6">
      <c r="A10" s="105" t="s">
        <v>351</v>
      </c>
      <c r="B10" s="105"/>
      <c r="C10" s="105"/>
      <c r="D10" s="105"/>
      <c r="E10" s="105"/>
      <c r="F10" s="105"/>
      <c r="G10" s="105"/>
      <c r="H10" s="105"/>
      <c r="I10" s="105"/>
    </row>
    <row r="11" spans="1:9" ht="10.8" thickBot="1">
      <c r="A11" s="26"/>
      <c r="B11" s="94"/>
      <c r="C11" s="94"/>
      <c r="D11" s="94"/>
      <c r="E11" s="94"/>
      <c r="F11" s="94"/>
      <c r="G11" s="94"/>
      <c r="H11" s="94"/>
      <c r="I11" s="94"/>
    </row>
    <row r="12" spans="1:9" ht="14.7" customHeight="1">
      <c r="A12" s="27" t="s">
        <v>0</v>
      </c>
      <c r="B12" s="128" t="s">
        <v>13</v>
      </c>
      <c r="C12" s="128"/>
      <c r="D12" s="129" t="s">
        <v>14</v>
      </c>
      <c r="E12" s="129"/>
      <c r="F12" s="129" t="s">
        <v>15</v>
      </c>
      <c r="G12" s="129"/>
      <c r="H12" s="128" t="s">
        <v>16</v>
      </c>
      <c r="I12" s="128"/>
    </row>
    <row r="13" spans="1:9" ht="10.8" thickBot="1">
      <c r="A13" s="28" t="s">
        <v>17</v>
      </c>
      <c r="B13" s="132" t="s">
        <v>18</v>
      </c>
      <c r="C13" s="132"/>
      <c r="D13" s="132" t="s">
        <v>18</v>
      </c>
      <c r="E13" s="132"/>
      <c r="F13" s="132" t="s">
        <v>19</v>
      </c>
      <c r="G13" s="132"/>
      <c r="H13" s="133" t="s">
        <v>20</v>
      </c>
      <c r="I13" s="133"/>
    </row>
    <row r="14" spans="1:9" ht="11.4">
      <c r="A14" s="32" t="s">
        <v>230</v>
      </c>
      <c r="B14" s="32">
        <v>36.487000000000002</v>
      </c>
      <c r="C14" s="32">
        <v>0.23043654224102547</v>
      </c>
      <c r="D14" s="32">
        <v>37.615000000000009</v>
      </c>
      <c r="E14" s="32">
        <v>0.279436933850914</v>
      </c>
      <c r="F14" s="32">
        <v>37.287368421052648</v>
      </c>
      <c r="G14" s="32">
        <v>0.33034020908695338</v>
      </c>
      <c r="H14" s="32">
        <v>37.0566666666667</v>
      </c>
      <c r="I14" s="32">
        <v>0.24120991319227</v>
      </c>
    </row>
    <row r="15" spans="1:9" ht="11.4">
      <c r="A15" s="32" t="s">
        <v>233</v>
      </c>
      <c r="B15" s="91" t="s">
        <v>322</v>
      </c>
      <c r="C15" s="32">
        <v>8.2051371103717703E-3</v>
      </c>
      <c r="D15" s="91" t="s">
        <v>322</v>
      </c>
      <c r="E15" s="32">
        <v>7.6568204889497036E-3</v>
      </c>
      <c r="F15" s="91" t="s">
        <v>322</v>
      </c>
      <c r="G15" s="32">
        <v>8.5170612543278273E-3</v>
      </c>
      <c r="H15" s="91" t="s">
        <v>322</v>
      </c>
      <c r="I15" s="32">
        <v>1.2466980388209486E-2</v>
      </c>
    </row>
    <row r="16" spans="1:9" ht="11.4">
      <c r="A16" s="32" t="s">
        <v>236</v>
      </c>
      <c r="B16" s="91" t="s">
        <v>322</v>
      </c>
      <c r="C16" s="32">
        <v>8.2153210527647676E-3</v>
      </c>
      <c r="D16" s="91" t="s">
        <v>322</v>
      </c>
      <c r="E16" s="32">
        <v>7.2821974705441763E-3</v>
      </c>
      <c r="F16" s="91" t="s">
        <v>322</v>
      </c>
      <c r="G16" s="32">
        <v>6.736809210446006E-3</v>
      </c>
      <c r="H16" s="91" t="s">
        <v>322</v>
      </c>
      <c r="I16" s="32">
        <v>6.2857298701105508E-3</v>
      </c>
    </row>
    <row r="17" spans="1:15">
      <c r="A17" s="32" t="s">
        <v>36</v>
      </c>
      <c r="B17" s="91" t="s">
        <v>322</v>
      </c>
      <c r="C17" s="32">
        <v>2.2368130789138369E-2</v>
      </c>
      <c r="D17" s="32">
        <v>2.8645000000000004E-2</v>
      </c>
      <c r="E17" s="32">
        <v>1.3377125064826139E-2</v>
      </c>
      <c r="F17" s="32">
        <v>3.6031578947368414E-2</v>
      </c>
      <c r="G17" s="32">
        <v>1.86332767588013E-2</v>
      </c>
      <c r="H17" s="32">
        <v>2.206E-2</v>
      </c>
      <c r="I17" s="32">
        <v>1.2380296173086201E-2</v>
      </c>
    </row>
    <row r="18" spans="1:15">
      <c r="A18" s="32" t="s">
        <v>37</v>
      </c>
      <c r="B18" s="32">
        <v>32.1325</v>
      </c>
      <c r="C18" s="32">
        <v>0.27057115515146801</v>
      </c>
      <c r="D18" s="32">
        <v>25.098999999999997</v>
      </c>
      <c r="E18" s="32">
        <v>0.1836001089324299</v>
      </c>
      <c r="F18" s="32">
        <v>25.733157894736838</v>
      </c>
      <c r="G18" s="32">
        <v>0.18733737176208512</v>
      </c>
      <c r="H18" s="32">
        <v>30.4</v>
      </c>
      <c r="I18" s="32">
        <v>0.14033293744995645</v>
      </c>
    </row>
    <row r="19" spans="1:15" ht="11.4">
      <c r="A19" s="32" t="s">
        <v>242</v>
      </c>
      <c r="B19" s="91" t="s">
        <v>322</v>
      </c>
      <c r="C19" s="32">
        <v>8.1915261093400641E-3</v>
      </c>
      <c r="D19" s="91" t="s">
        <v>322</v>
      </c>
      <c r="E19" s="32">
        <v>6.1040150720652721E-3</v>
      </c>
      <c r="F19" s="91" t="s">
        <v>322</v>
      </c>
      <c r="G19" s="32">
        <v>7.9034618453734697E-3</v>
      </c>
      <c r="H19" s="91" t="s">
        <v>322</v>
      </c>
      <c r="I19" s="32">
        <v>6.8054749201572149E-3</v>
      </c>
    </row>
    <row r="20" spans="1:15">
      <c r="A20" s="32" t="s">
        <v>39</v>
      </c>
      <c r="B20" s="32">
        <v>32.275499999999994</v>
      </c>
      <c r="C20" s="32">
        <v>0.25253663100627571</v>
      </c>
      <c r="D20" s="32">
        <v>37.951000000000001</v>
      </c>
      <c r="E20" s="32">
        <v>0.14676171162806773</v>
      </c>
      <c r="F20" s="32">
        <v>37.130526315789474</v>
      </c>
      <c r="G20" s="32">
        <v>0.18991615003553791</v>
      </c>
      <c r="H20" s="32">
        <v>32.979999999999997</v>
      </c>
      <c r="I20" s="32">
        <v>0.32960582519124221</v>
      </c>
    </row>
    <row r="21" spans="1:15" ht="11.4">
      <c r="A21" s="32" t="s">
        <v>243</v>
      </c>
      <c r="B21" s="91" t="s">
        <v>322</v>
      </c>
      <c r="C21" s="32" t="s">
        <v>41</v>
      </c>
      <c r="D21" s="91" t="s">
        <v>322</v>
      </c>
      <c r="E21" s="32" t="s">
        <v>41</v>
      </c>
      <c r="F21" s="91" t="s">
        <v>322</v>
      </c>
      <c r="G21" s="32" t="s">
        <v>41</v>
      </c>
      <c r="H21" s="91" t="s">
        <v>322</v>
      </c>
      <c r="I21" s="32" t="s">
        <v>41</v>
      </c>
    </row>
    <row r="22" spans="1:15" ht="11.4">
      <c r="A22" s="32" t="s">
        <v>245</v>
      </c>
      <c r="B22" s="91" t="s">
        <v>322</v>
      </c>
      <c r="C22" s="32">
        <v>1.5550225078756894E-2</v>
      </c>
      <c r="D22" s="91" t="s">
        <v>322</v>
      </c>
      <c r="E22" s="32">
        <v>1.758034413770106E-2</v>
      </c>
      <c r="F22" s="91" t="s">
        <v>322</v>
      </c>
      <c r="G22" s="32">
        <v>1.8219349855065476E-2</v>
      </c>
      <c r="H22" s="32">
        <v>1.6866666666666665E-2</v>
      </c>
      <c r="I22" s="32">
        <v>1.0048991104694151E-2</v>
      </c>
    </row>
    <row r="23" spans="1:15">
      <c r="A23" s="32" t="s">
        <v>209</v>
      </c>
      <c r="B23" s="32">
        <v>0.37171500000000002</v>
      </c>
      <c r="C23" s="32">
        <v>4.0865551201470104E-2</v>
      </c>
      <c r="D23" s="32">
        <v>0.41686499999999993</v>
      </c>
      <c r="E23" s="32">
        <v>3.4957020396481159E-2</v>
      </c>
      <c r="F23" s="32">
        <v>0.40703157894736836</v>
      </c>
      <c r="G23" s="32">
        <v>4.0953761508773348E-2</v>
      </c>
      <c r="H23" s="32">
        <v>0.34192666666666677</v>
      </c>
      <c r="I23" s="32">
        <v>2.1629223030171212E-2</v>
      </c>
    </row>
    <row r="24" spans="1:15" ht="11.4">
      <c r="A24" s="32" t="s">
        <v>246</v>
      </c>
      <c r="B24" s="91" t="s">
        <v>322</v>
      </c>
      <c r="C24" s="32">
        <v>1.1043363391648398E-2</v>
      </c>
      <c r="D24" s="91" t="s">
        <v>322</v>
      </c>
      <c r="E24" s="32">
        <v>3.1175661981744669E-2</v>
      </c>
      <c r="F24" s="91" t="s">
        <v>322</v>
      </c>
      <c r="G24" s="32">
        <v>2.703867753982234E-2</v>
      </c>
      <c r="H24" s="91" t="s">
        <v>322</v>
      </c>
      <c r="I24" s="32">
        <v>8.4309324645748529E-3</v>
      </c>
    </row>
    <row r="25" spans="1:15">
      <c r="A25" s="32" t="s">
        <v>46</v>
      </c>
      <c r="B25" s="91" t="s">
        <v>322</v>
      </c>
      <c r="C25" s="32">
        <v>1.6503723064811768E-2</v>
      </c>
      <c r="D25" s="91" t="s">
        <v>322</v>
      </c>
      <c r="E25" s="32">
        <v>1.3109549000633087E-2</v>
      </c>
      <c r="F25" s="91" t="s">
        <v>322</v>
      </c>
      <c r="G25" s="32">
        <v>1.0524760411403744E-2</v>
      </c>
      <c r="H25" s="91" t="s">
        <v>322</v>
      </c>
      <c r="I25" s="32">
        <v>6.2689735470277203E-2</v>
      </c>
    </row>
    <row r="26" spans="1:15">
      <c r="A26" s="32" t="s">
        <v>48</v>
      </c>
      <c r="B26" s="32">
        <v>101.40558000000001</v>
      </c>
      <c r="C26" s="32">
        <v>0.3446116823324471</v>
      </c>
      <c r="D26" s="32">
        <v>101.21102999999999</v>
      </c>
      <c r="E26" s="32">
        <v>0.28516344979677843</v>
      </c>
      <c r="F26" s="32">
        <v>100.69464736842106</v>
      </c>
      <c r="G26" s="32">
        <v>0.39327878202086042</v>
      </c>
      <c r="H26" s="32">
        <v>100.93714666666666</v>
      </c>
      <c r="I26" s="32">
        <v>0.40289789586058644</v>
      </c>
    </row>
    <row r="27" spans="1:15" ht="13.2" thickBot="1">
      <c r="A27" s="35" t="s">
        <v>249</v>
      </c>
      <c r="B27" s="35">
        <v>64.162025</v>
      </c>
      <c r="C27" s="35">
        <v>0.2950938712935261</v>
      </c>
      <c r="D27" s="35">
        <v>72.936985000000007</v>
      </c>
      <c r="E27" s="35">
        <v>0.19273456948612003</v>
      </c>
      <c r="F27" s="35">
        <v>72.003952631578954</v>
      </c>
      <c r="G27" s="35">
        <v>0.20766220133065999</v>
      </c>
      <c r="H27" s="35">
        <v>65.635940000000005</v>
      </c>
      <c r="I27" s="35">
        <v>0.26597987091758063</v>
      </c>
    </row>
    <row r="28" spans="1:15">
      <c r="A28" s="134" t="s">
        <v>323</v>
      </c>
      <c r="B28" s="134"/>
      <c r="C28" s="134"/>
      <c r="D28" s="134"/>
      <c r="E28" s="134"/>
      <c r="F28" s="134"/>
      <c r="G28" s="134"/>
      <c r="H28" s="134"/>
      <c r="I28" s="134"/>
    </row>
    <row r="30" spans="1:15" ht="10.8" thickBot="1">
      <c r="A30" s="127"/>
      <c r="B30" s="127"/>
      <c r="C30" s="127"/>
      <c r="D30" s="127"/>
      <c r="E30" s="127"/>
      <c r="F30" s="127"/>
      <c r="G30" s="127"/>
      <c r="H30" s="127"/>
      <c r="I30" s="127"/>
      <c r="J30" s="127"/>
      <c r="K30" s="127"/>
      <c r="L30" s="127"/>
      <c r="M30" s="127"/>
      <c r="N30" s="127"/>
      <c r="O30" s="127"/>
    </row>
    <row r="31" spans="1:15">
      <c r="A31" s="5" t="s">
        <v>0</v>
      </c>
      <c r="B31" s="130" t="s">
        <v>13</v>
      </c>
      <c r="C31" s="130"/>
      <c r="D31" s="130"/>
      <c r="E31" s="130"/>
      <c r="F31" s="130" t="s">
        <v>14</v>
      </c>
      <c r="G31" s="130"/>
      <c r="H31" s="130"/>
      <c r="I31" s="130"/>
      <c r="J31" s="130" t="s">
        <v>15</v>
      </c>
      <c r="K31" s="130"/>
      <c r="L31" s="130" t="s">
        <v>16</v>
      </c>
      <c r="M31" s="130"/>
      <c r="N31" s="130"/>
      <c r="O31" s="130"/>
    </row>
    <row r="32" spans="1:15" ht="10.8" thickBot="1">
      <c r="A32" s="28" t="s">
        <v>21</v>
      </c>
      <c r="B32" s="29" t="s">
        <v>22</v>
      </c>
      <c r="C32" s="29" t="s">
        <v>23</v>
      </c>
      <c r="D32" s="29" t="s">
        <v>24</v>
      </c>
      <c r="E32" s="29" t="s">
        <v>25</v>
      </c>
      <c r="F32" s="29" t="s">
        <v>22</v>
      </c>
      <c r="G32" s="29" t="s">
        <v>26</v>
      </c>
      <c r="H32" s="29" t="s">
        <v>24</v>
      </c>
      <c r="I32" s="29" t="s">
        <v>27</v>
      </c>
      <c r="J32" s="29" t="s">
        <v>22</v>
      </c>
      <c r="K32" s="29" t="s">
        <v>20</v>
      </c>
      <c r="L32" s="29" t="s">
        <v>22</v>
      </c>
      <c r="M32" s="29" t="s">
        <v>27</v>
      </c>
      <c r="N32" s="29" t="s">
        <v>24</v>
      </c>
      <c r="O32" s="29" t="s">
        <v>25</v>
      </c>
    </row>
    <row r="33" spans="1:39" ht="11.4">
      <c r="A33" s="32" t="s">
        <v>231</v>
      </c>
      <c r="B33" s="32">
        <v>52.523181818181804</v>
      </c>
      <c r="C33" s="32">
        <v>0.43572704512256238</v>
      </c>
      <c r="D33" s="32">
        <v>51.631250000000009</v>
      </c>
      <c r="E33" s="32">
        <v>0.43593111554464725</v>
      </c>
      <c r="F33" s="32">
        <v>53.734285714285711</v>
      </c>
      <c r="G33" s="32">
        <v>0.68060597249503996</v>
      </c>
      <c r="H33" s="32">
        <v>52.289375</v>
      </c>
      <c r="I33" s="32">
        <v>0.37893714435906062</v>
      </c>
      <c r="J33" s="32">
        <v>53.621999999999986</v>
      </c>
      <c r="K33" s="32">
        <v>0.4251462493464267</v>
      </c>
      <c r="L33" s="32">
        <v>54.043750000000003</v>
      </c>
      <c r="M33" s="32">
        <v>0.20472160975334341</v>
      </c>
      <c r="N33" s="32">
        <v>52.383749999999992</v>
      </c>
      <c r="O33" s="32">
        <v>0.25396542579650644</v>
      </c>
    </row>
    <row r="34" spans="1:39" ht="11.4">
      <c r="A34" s="32" t="s">
        <v>234</v>
      </c>
      <c r="B34" s="32">
        <v>1.8709090909090911E-2</v>
      </c>
      <c r="C34" s="32">
        <v>1.280904897083269E-2</v>
      </c>
      <c r="D34" s="32">
        <v>0.21153750000000002</v>
      </c>
      <c r="E34" s="32">
        <v>3.5106549869646737E-2</v>
      </c>
      <c r="F34" s="32">
        <v>3.7228571428571423E-2</v>
      </c>
      <c r="G34" s="32">
        <v>1.9381007955928301E-2</v>
      </c>
      <c r="H34" s="32">
        <v>0.43446249999999997</v>
      </c>
      <c r="I34" s="32">
        <v>4.7156718437037171E-2</v>
      </c>
      <c r="J34" s="32">
        <v>4.8653333333333333E-2</v>
      </c>
      <c r="K34" s="32">
        <v>2.1681139781437275E-2</v>
      </c>
      <c r="L34" s="32">
        <v>2.6337499999999996E-2</v>
      </c>
      <c r="M34" s="32">
        <v>1.7752354597348492E-2</v>
      </c>
      <c r="N34" s="32">
        <v>0.279275</v>
      </c>
      <c r="O34" s="32">
        <v>3.2005341351093494E-2</v>
      </c>
    </row>
    <row r="35" spans="1:39" ht="11.4">
      <c r="A35" s="32" t="s">
        <v>237</v>
      </c>
      <c r="B35" s="91" t="s">
        <v>322</v>
      </c>
      <c r="C35" s="32">
        <v>6.5902131293994652E-3</v>
      </c>
      <c r="D35" s="91" t="s">
        <v>322</v>
      </c>
      <c r="E35" s="32">
        <v>8.5635492057907891E-3</v>
      </c>
      <c r="F35" s="91" t="s">
        <v>322</v>
      </c>
      <c r="G35" s="32">
        <v>4.6093073542251752E-3</v>
      </c>
      <c r="H35" s="91" t="s">
        <v>322</v>
      </c>
      <c r="I35" s="32">
        <v>8.7184229329334544E-3</v>
      </c>
      <c r="J35" s="91" t="s">
        <v>322</v>
      </c>
      <c r="K35" s="32">
        <v>5.4527628063415915E-3</v>
      </c>
      <c r="L35" s="91" t="s">
        <v>322</v>
      </c>
      <c r="M35" s="32">
        <v>1.0395063431744898E-2</v>
      </c>
      <c r="N35" s="91" t="s">
        <v>322</v>
      </c>
      <c r="O35" s="32">
        <v>1.325381430947333E-2</v>
      </c>
    </row>
    <row r="36" spans="1:39">
      <c r="A36" s="32" t="s">
        <v>43</v>
      </c>
      <c r="B36" s="32">
        <v>1.6623045454545455</v>
      </c>
      <c r="C36" s="32">
        <v>0.1605277729504454</v>
      </c>
      <c r="D36" s="32">
        <v>20.58625</v>
      </c>
      <c r="E36" s="32">
        <v>0.48192160928931199</v>
      </c>
      <c r="F36" s="32">
        <v>1.7417999999999998</v>
      </c>
      <c r="G36" s="32">
        <v>0.2263672237758835</v>
      </c>
      <c r="H36" s="32">
        <v>19.230625</v>
      </c>
      <c r="I36" s="32">
        <v>0.74316442283992568</v>
      </c>
      <c r="J36" s="32">
        <v>1.9506666666666668</v>
      </c>
      <c r="K36" s="32">
        <v>0.17356907046539777</v>
      </c>
      <c r="L36" s="32">
        <v>1.61660625</v>
      </c>
      <c r="M36" s="32">
        <v>0.21974219118307092</v>
      </c>
      <c r="N36" s="32">
        <v>19.51125</v>
      </c>
      <c r="O36" s="32">
        <v>0.64388348130698314</v>
      </c>
    </row>
    <row r="37" spans="1:39">
      <c r="A37" s="32" t="s">
        <v>200</v>
      </c>
      <c r="B37" s="32">
        <v>18.539545454545454</v>
      </c>
      <c r="C37" s="32">
        <v>0.10042986122062199</v>
      </c>
      <c r="D37" s="32">
        <v>8.03125</v>
      </c>
      <c r="E37" s="32">
        <v>0.22723542307483663</v>
      </c>
      <c r="F37" s="32">
        <v>14.88</v>
      </c>
      <c r="G37" s="32">
        <v>0.15842979517754871</v>
      </c>
      <c r="H37" s="32">
        <v>7.0600000000000005</v>
      </c>
      <c r="I37" s="32">
        <v>0.35799790502180318</v>
      </c>
      <c r="J37" s="32">
        <v>15.048666666666666</v>
      </c>
      <c r="K37" s="32">
        <v>0.16624747282958105</v>
      </c>
      <c r="L37" s="32">
        <v>17.515000000000001</v>
      </c>
      <c r="M37" s="32">
        <v>0.10857025375304216</v>
      </c>
      <c r="N37" s="32">
        <v>8.3650000000000002</v>
      </c>
      <c r="O37" s="32">
        <v>0.43914690025092978</v>
      </c>
      <c r="AM37" s="6"/>
    </row>
    <row r="38" spans="1:39" ht="11.4">
      <c r="A38" s="32" t="s">
        <v>242</v>
      </c>
      <c r="B38" s="32">
        <v>0.7121045454545456</v>
      </c>
      <c r="C38" s="32">
        <v>7.1161139019914305E-2</v>
      </c>
      <c r="D38" s="32">
        <v>0.88674999999999993</v>
      </c>
      <c r="E38" s="32">
        <v>7.8240542559468468E-2</v>
      </c>
      <c r="F38" s="32">
        <v>0.50383571428571428</v>
      </c>
      <c r="G38" s="32">
        <v>8.9082911678173088E-2</v>
      </c>
      <c r="H38" s="32">
        <v>1.0635625</v>
      </c>
      <c r="I38" s="32">
        <v>0.22572162854664554</v>
      </c>
      <c r="J38" s="32">
        <v>0.52782666666666667</v>
      </c>
      <c r="K38" s="32">
        <v>4.3852517474928264E-2</v>
      </c>
      <c r="L38" s="32">
        <v>0.61937500000000001</v>
      </c>
      <c r="M38" s="32">
        <v>6.699853076747278E-2</v>
      </c>
      <c r="N38" s="32">
        <v>0.99485000000000012</v>
      </c>
      <c r="O38" s="32">
        <v>0.10446986407572144</v>
      </c>
    </row>
    <row r="39" spans="1:39">
      <c r="A39" s="32" t="s">
        <v>39</v>
      </c>
      <c r="B39" s="32">
        <v>24.857727272727267</v>
      </c>
      <c r="C39" s="32">
        <v>0.16503255376334966</v>
      </c>
      <c r="D39" s="32">
        <v>15.848749999999999</v>
      </c>
      <c r="E39" s="32">
        <v>0.11050311081594033</v>
      </c>
      <c r="F39" s="32">
        <v>27.415714285714284</v>
      </c>
      <c r="G39" s="32">
        <v>0.34363008112367155</v>
      </c>
      <c r="H39" s="32">
        <v>16.907499999999999</v>
      </c>
      <c r="I39" s="32">
        <v>0.16253845698787728</v>
      </c>
      <c r="J39" s="32">
        <v>26.796666666666667</v>
      </c>
      <c r="K39" s="32">
        <v>0.2731706833139721</v>
      </c>
      <c r="L39" s="32">
        <v>25.308749999999996</v>
      </c>
      <c r="M39" s="32">
        <v>0.21112422291153635</v>
      </c>
      <c r="N39" s="32">
        <v>16.196249999999999</v>
      </c>
      <c r="O39" s="32">
        <v>0.12638606529202534</v>
      </c>
    </row>
    <row r="40" spans="1:39" ht="11.4">
      <c r="A40" s="32" t="s">
        <v>243</v>
      </c>
      <c r="B40" s="91" t="s">
        <v>322</v>
      </c>
      <c r="C40" s="5" t="s">
        <v>41</v>
      </c>
      <c r="D40" s="91" t="s">
        <v>322</v>
      </c>
      <c r="E40" s="5" t="s">
        <v>41</v>
      </c>
      <c r="F40" s="91" t="s">
        <v>322</v>
      </c>
      <c r="G40" s="5" t="s">
        <v>41</v>
      </c>
      <c r="H40" s="91" t="s">
        <v>322</v>
      </c>
      <c r="I40" s="5" t="s">
        <v>41</v>
      </c>
      <c r="J40" s="91" t="s">
        <v>322</v>
      </c>
      <c r="K40" s="5" t="s">
        <v>41</v>
      </c>
      <c r="L40" s="91" t="s">
        <v>322</v>
      </c>
      <c r="M40" s="32" t="s">
        <v>41</v>
      </c>
      <c r="N40" s="91" t="s">
        <v>322</v>
      </c>
      <c r="O40" s="5" t="s">
        <v>41</v>
      </c>
    </row>
    <row r="41" spans="1:39" ht="11.4">
      <c r="A41" s="32" t="s">
        <v>245</v>
      </c>
      <c r="B41" s="32">
        <v>0.22220909090909083</v>
      </c>
      <c r="C41" s="32">
        <v>3.0829117126670108E-2</v>
      </c>
      <c r="D41" s="32">
        <v>0.31209999999999999</v>
      </c>
      <c r="E41" s="32">
        <v>2.7739953136225733E-2</v>
      </c>
      <c r="F41" s="32">
        <v>0.18091428571428572</v>
      </c>
      <c r="G41" s="32">
        <v>3.5835354791898262E-2</v>
      </c>
      <c r="H41" s="32">
        <v>0.39044374999999998</v>
      </c>
      <c r="I41" s="32">
        <v>4.7027677605188174E-2</v>
      </c>
      <c r="J41" s="32">
        <v>0.23304666666666668</v>
      </c>
      <c r="K41" s="32">
        <v>4.0474302409745637E-2</v>
      </c>
      <c r="L41" s="32">
        <v>0.15273125000000001</v>
      </c>
      <c r="M41" s="32">
        <v>2.6512254684154923E-2</v>
      </c>
      <c r="N41" s="32">
        <v>0.25605</v>
      </c>
      <c r="O41" s="32">
        <v>3.6453909255387336E-2</v>
      </c>
    </row>
    <row r="42" spans="1:39">
      <c r="A42" s="32" t="s">
        <v>44</v>
      </c>
      <c r="B42" s="32">
        <v>0.34190454545454546</v>
      </c>
      <c r="C42" s="32">
        <v>4.4691960607868175E-2</v>
      </c>
      <c r="D42" s="32">
        <v>0.16290000000000002</v>
      </c>
      <c r="E42" s="32">
        <v>2.125188226957779E-2</v>
      </c>
      <c r="F42" s="32">
        <v>0.38898571428571432</v>
      </c>
      <c r="G42" s="32">
        <v>4.7459935842814403E-2</v>
      </c>
      <c r="H42" s="32">
        <v>0.23696249999999999</v>
      </c>
      <c r="I42" s="32">
        <v>3.007442590890148E-2</v>
      </c>
      <c r="J42" s="32">
        <v>0.36907999999999996</v>
      </c>
      <c r="K42" s="32">
        <v>4.0852665355723468E-2</v>
      </c>
      <c r="L42" s="32">
        <v>0.33148124999999995</v>
      </c>
      <c r="M42" s="32">
        <v>2.3358221752468662E-2</v>
      </c>
      <c r="N42" s="32">
        <v>0.20165</v>
      </c>
      <c r="O42" s="32">
        <v>1.8590790730896839E-2</v>
      </c>
    </row>
    <row r="43" spans="1:39" ht="11.4">
      <c r="A43" s="32" t="s">
        <v>246</v>
      </c>
      <c r="B43" s="32">
        <v>0.32647727272727278</v>
      </c>
      <c r="C43" s="32">
        <v>5.6665116187668493E-2</v>
      </c>
      <c r="D43" s="32">
        <v>0.44669999999999999</v>
      </c>
      <c r="E43" s="32">
        <v>7.3067793862959848E-2</v>
      </c>
      <c r="F43" s="32">
        <v>0.36096428571428574</v>
      </c>
      <c r="G43" s="32">
        <v>9.9500937591726235E-2</v>
      </c>
      <c r="H43" s="32">
        <v>0.94653749999999992</v>
      </c>
      <c r="I43" s="32">
        <v>0.15005428132429313</v>
      </c>
      <c r="J43" s="32">
        <v>0.43333333333333335</v>
      </c>
      <c r="K43" s="32">
        <v>6.4446129096754803E-2</v>
      </c>
      <c r="L43" s="32">
        <v>0.34156875000000003</v>
      </c>
      <c r="M43" s="32">
        <v>4.9231439634013295E-2</v>
      </c>
      <c r="N43" s="32">
        <v>0.66025</v>
      </c>
      <c r="O43" s="32">
        <v>0.11156937303758599</v>
      </c>
    </row>
    <row r="44" spans="1:39">
      <c r="A44" s="32" t="s">
        <v>46</v>
      </c>
      <c r="B44" s="32">
        <v>1.655454545454545E-2</v>
      </c>
      <c r="C44" s="32">
        <v>1.3749933132820132E-2</v>
      </c>
      <c r="D44" s="91" t="s">
        <v>322</v>
      </c>
      <c r="E44" s="32">
        <v>4.6012769966608177E-2</v>
      </c>
      <c r="F44" s="32">
        <v>2.1414285714285719E-2</v>
      </c>
      <c r="G44" s="32">
        <v>1.3122383121045888E-2</v>
      </c>
      <c r="H44" s="91" t="s">
        <v>322</v>
      </c>
      <c r="I44" s="32">
        <v>1.5923861811759102E-2</v>
      </c>
      <c r="J44" s="91" t="s">
        <v>322</v>
      </c>
      <c r="K44" s="32">
        <v>1.9081090115609219E-2</v>
      </c>
      <c r="L44" s="91" t="s">
        <v>322</v>
      </c>
      <c r="M44" s="32">
        <v>1.6039013714611628E-2</v>
      </c>
      <c r="N44" s="91" t="s">
        <v>322</v>
      </c>
      <c r="O44" s="32">
        <v>2.5424151903259227E-2</v>
      </c>
    </row>
    <row r="45" spans="1:39">
      <c r="A45" s="32" t="s">
        <v>48</v>
      </c>
      <c r="B45" s="32">
        <v>99.234818181818184</v>
      </c>
      <c r="C45" s="32">
        <v>0.58794227115838138</v>
      </c>
      <c r="D45" s="32">
        <v>98.199737500000012</v>
      </c>
      <c r="E45" s="32">
        <v>0.60300524238496589</v>
      </c>
      <c r="F45" s="32">
        <v>99.282707142857134</v>
      </c>
      <c r="G45" s="32">
        <v>0.41126824312864507</v>
      </c>
      <c r="H45" s="32">
        <v>98.607225</v>
      </c>
      <c r="I45" s="32">
        <v>0.42107650062073032</v>
      </c>
      <c r="J45" s="32">
        <v>99.069180000000017</v>
      </c>
      <c r="K45" s="32">
        <v>0.35911189008441524</v>
      </c>
      <c r="L45" s="32">
        <v>99.992775000000009</v>
      </c>
      <c r="M45" s="32">
        <v>0.24524248586857877</v>
      </c>
      <c r="N45" s="32">
        <v>98.903699999999986</v>
      </c>
      <c r="O45" s="32">
        <v>0.2950115294357174</v>
      </c>
    </row>
    <row r="46" spans="1:39">
      <c r="A46" s="32" t="s">
        <v>50</v>
      </c>
      <c r="B46" s="32">
        <v>3.2765590909090907</v>
      </c>
      <c r="C46" s="32">
        <v>0.31360654657343973</v>
      </c>
      <c r="D46" s="32">
        <v>42.090800000000002</v>
      </c>
      <c r="E46" s="32">
        <v>0.64090491689485496</v>
      </c>
      <c r="F46" s="32">
        <v>3.3840857142857144</v>
      </c>
      <c r="G46" s="32">
        <v>0.45471378259475637</v>
      </c>
      <c r="H46" s="32">
        <v>39.840987499999997</v>
      </c>
      <c r="I46" s="32">
        <v>1.2690088173821925</v>
      </c>
      <c r="J46" s="32">
        <v>3.8281266666666669</v>
      </c>
      <c r="K46" s="32">
        <v>0.35024523307089972</v>
      </c>
      <c r="L46" s="32">
        <v>3.2046687500000002</v>
      </c>
      <c r="M46" s="32">
        <v>0.43973654999151041</v>
      </c>
      <c r="N46" s="32">
        <v>40.164474999999996</v>
      </c>
      <c r="O46" s="32">
        <v>1.1707274210400134</v>
      </c>
    </row>
    <row r="47" spans="1:39">
      <c r="A47" s="32" t="s">
        <v>53</v>
      </c>
      <c r="B47" s="32">
        <v>68.191122727272713</v>
      </c>
      <c r="C47" s="32">
        <v>0.2647551577861722</v>
      </c>
      <c r="D47" s="32">
        <v>45.085887500000013</v>
      </c>
      <c r="E47" s="32">
        <v>0.24163266768744285</v>
      </c>
      <c r="F47" s="32">
        <v>74.062964285714287</v>
      </c>
      <c r="G47" s="32">
        <v>0.5207392446007385</v>
      </c>
      <c r="H47" s="32">
        <v>48.737725000000005</v>
      </c>
      <c r="I47" s="32">
        <v>0.6507429931432217</v>
      </c>
      <c r="J47" s="32">
        <v>73.131759999999986</v>
      </c>
      <c r="K47" s="32">
        <v>0.34154835440973907</v>
      </c>
      <c r="L47" s="32">
        <v>69.723624999999998</v>
      </c>
      <c r="M47" s="32">
        <v>0.43748952201738545</v>
      </c>
      <c r="N47" s="32">
        <v>46.391400000000004</v>
      </c>
      <c r="O47" s="32">
        <v>0.43406354949477099</v>
      </c>
    </row>
    <row r="48" spans="1:39" ht="10.8" thickBot="1">
      <c r="A48" s="35" t="s">
        <v>55</v>
      </c>
      <c r="B48" s="35">
        <v>28.532327272727272</v>
      </c>
      <c r="C48" s="35">
        <v>0.17998493922300118</v>
      </c>
      <c r="D48" s="35">
        <v>12.8233125</v>
      </c>
      <c r="E48" s="35">
        <v>0.46370019527033823</v>
      </c>
      <c r="F48" s="35">
        <v>22.552935714285717</v>
      </c>
      <c r="G48" s="35">
        <v>0.1566375188003131</v>
      </c>
      <c r="H48" s="35">
        <v>11.421274999999998</v>
      </c>
      <c r="I48" s="35">
        <v>0.64157373455823419</v>
      </c>
      <c r="J48" s="35">
        <v>23.04008</v>
      </c>
      <c r="K48" s="35">
        <v>0.13557961597034665</v>
      </c>
      <c r="L48" s="35">
        <v>27.071699999999996</v>
      </c>
      <c r="M48" s="35">
        <v>0.13395394264447744</v>
      </c>
      <c r="N48" s="35">
        <v>13.444112499999999</v>
      </c>
      <c r="O48" s="35">
        <v>0.75334223868952832</v>
      </c>
    </row>
    <row r="51" spans="1:24" ht="10.8" thickBot="1">
      <c r="A51" s="127"/>
      <c r="B51" s="127"/>
      <c r="C51" s="127"/>
      <c r="D51" s="127"/>
      <c r="E51" s="127"/>
      <c r="F51" s="127"/>
      <c r="G51" s="127"/>
      <c r="H51" s="127"/>
      <c r="I51" s="127"/>
      <c r="L51" s="32"/>
      <c r="M51" s="32"/>
      <c r="N51" s="32"/>
      <c r="O51" s="32"/>
      <c r="P51" s="32"/>
      <c r="Q51" s="32"/>
      <c r="R51" s="32"/>
      <c r="S51" s="32"/>
      <c r="T51" s="32"/>
      <c r="U51" s="32"/>
      <c r="V51" s="32"/>
      <c r="W51" s="32"/>
      <c r="X51" s="32"/>
    </row>
    <row r="52" spans="1:24">
      <c r="A52" s="23" t="s">
        <v>0</v>
      </c>
      <c r="B52" s="126" t="s">
        <v>13</v>
      </c>
      <c r="C52" s="126"/>
      <c r="D52" s="131" t="s">
        <v>14</v>
      </c>
      <c r="E52" s="131"/>
      <c r="F52" s="131" t="s">
        <v>15</v>
      </c>
      <c r="G52" s="131"/>
      <c r="H52" s="131" t="s">
        <v>16</v>
      </c>
      <c r="I52" s="131"/>
      <c r="L52" s="32"/>
      <c r="M52" s="32"/>
      <c r="N52" s="32"/>
      <c r="O52" s="32"/>
      <c r="P52" s="32"/>
      <c r="Q52" s="32"/>
      <c r="R52" s="32"/>
      <c r="S52" s="32"/>
      <c r="T52" s="32"/>
      <c r="U52" s="32"/>
      <c r="V52" s="32"/>
      <c r="W52" s="32"/>
      <c r="X52" s="32"/>
    </row>
    <row r="53" spans="1:24" ht="10.8" thickBot="1">
      <c r="A53" s="30" t="s">
        <v>28</v>
      </c>
      <c r="B53" s="132" t="s">
        <v>18</v>
      </c>
      <c r="C53" s="132"/>
      <c r="D53" s="132" t="s">
        <v>18</v>
      </c>
      <c r="E53" s="132"/>
      <c r="F53" s="132" t="s">
        <v>18</v>
      </c>
      <c r="G53" s="132"/>
      <c r="H53" s="136" t="s">
        <v>20</v>
      </c>
      <c r="I53" s="136"/>
      <c r="L53" s="32"/>
      <c r="M53" s="32"/>
      <c r="N53" s="32"/>
      <c r="O53" s="32"/>
      <c r="P53" s="32"/>
      <c r="Q53" s="32"/>
      <c r="R53" s="32"/>
      <c r="S53" s="32"/>
      <c r="T53" s="32"/>
      <c r="U53" s="32"/>
      <c r="V53" s="32"/>
      <c r="W53" s="32"/>
      <c r="X53" s="32"/>
    </row>
    <row r="54" spans="1:24" ht="11.4">
      <c r="A54" s="32" t="s">
        <v>230</v>
      </c>
      <c r="B54" s="32">
        <v>53.438499999999998</v>
      </c>
      <c r="C54" s="32">
        <v>0.5678932558148585</v>
      </c>
      <c r="D54" s="32">
        <v>55.357500000000002</v>
      </c>
      <c r="E54" s="32">
        <v>2.3920699718026643</v>
      </c>
      <c r="F54" s="32">
        <v>55.644500000000008</v>
      </c>
      <c r="G54" s="32">
        <v>2.620138307418141</v>
      </c>
      <c r="H54" s="32">
        <v>56.117333333333342</v>
      </c>
      <c r="I54" s="32">
        <v>0.17113217763536478</v>
      </c>
      <c r="L54" s="32"/>
      <c r="M54" s="32"/>
      <c r="N54" s="32"/>
      <c r="O54" s="32"/>
      <c r="P54" s="32"/>
      <c r="Q54" s="32"/>
      <c r="R54" s="32"/>
      <c r="S54" s="32"/>
      <c r="T54" s="32"/>
      <c r="U54" s="32"/>
      <c r="V54" s="32"/>
      <c r="W54" s="32"/>
      <c r="X54" s="32"/>
    </row>
    <row r="55" spans="1:24" ht="11.4">
      <c r="A55" s="32" t="s">
        <v>233</v>
      </c>
      <c r="B55" s="32">
        <v>5.2169999999999987</v>
      </c>
      <c r="C55" s="32">
        <v>0.18574444810007112</v>
      </c>
      <c r="D55" s="32">
        <v>5.9670000000000005</v>
      </c>
      <c r="E55" s="32">
        <v>0.89648257094044626</v>
      </c>
      <c r="F55" s="32">
        <v>5.9639999999999995</v>
      </c>
      <c r="G55" s="32">
        <v>0.97191254750620515</v>
      </c>
      <c r="H55" s="32">
        <v>5.8353333333333328</v>
      </c>
      <c r="I55" s="32">
        <v>6.6519838310754295E-2</v>
      </c>
      <c r="L55" s="32"/>
      <c r="M55" s="32"/>
      <c r="N55" s="32"/>
      <c r="O55" s="32"/>
      <c r="P55" s="32"/>
      <c r="Q55" s="32"/>
      <c r="R55" s="32"/>
      <c r="S55" s="32"/>
      <c r="T55" s="32"/>
      <c r="U55" s="32"/>
      <c r="V55" s="32"/>
      <c r="W55" s="32"/>
      <c r="X55" s="32"/>
    </row>
    <row r="56" spans="1:24" ht="11.4">
      <c r="A56" s="32" t="s">
        <v>236</v>
      </c>
      <c r="B56" s="32">
        <v>0.18504499999999996</v>
      </c>
      <c r="C56" s="32">
        <v>1.910789038591177E-2</v>
      </c>
      <c r="D56" s="32">
        <v>0.29855999999999999</v>
      </c>
      <c r="E56" s="32">
        <v>0.12274894867166895</v>
      </c>
      <c r="F56" s="32">
        <v>0.42479000000000006</v>
      </c>
      <c r="G56" s="32">
        <v>0.23096028208330541</v>
      </c>
      <c r="H56" s="32">
        <v>0.18817333333333336</v>
      </c>
      <c r="I56" s="32">
        <v>1.9025718266481837E-2</v>
      </c>
      <c r="L56" s="32"/>
      <c r="M56" s="32"/>
      <c r="N56" s="32"/>
      <c r="O56" s="32"/>
      <c r="P56" s="32"/>
      <c r="Q56" s="32"/>
      <c r="R56" s="32"/>
      <c r="S56" s="32"/>
      <c r="T56" s="32"/>
      <c r="U56" s="32"/>
      <c r="V56" s="32"/>
      <c r="W56" s="32"/>
      <c r="X56" s="32"/>
    </row>
    <row r="57" spans="1:24">
      <c r="A57" s="32" t="s">
        <v>36</v>
      </c>
      <c r="B57" s="32">
        <v>10.586499999999999</v>
      </c>
      <c r="C57" s="32">
        <v>0.25040517167183263</v>
      </c>
      <c r="D57" s="32">
        <v>9.1840000000000011</v>
      </c>
      <c r="E57" s="32">
        <v>1.7526819449061415</v>
      </c>
      <c r="F57" s="32">
        <v>9.0054999999999978</v>
      </c>
      <c r="G57" s="32">
        <v>1.9574561936350066</v>
      </c>
      <c r="H57" s="32">
        <v>9.9786666666666655</v>
      </c>
      <c r="I57" s="32">
        <v>0.11999259236395471</v>
      </c>
      <c r="L57" s="32"/>
      <c r="M57" s="32"/>
      <c r="N57" s="32"/>
      <c r="O57" s="32"/>
      <c r="P57" s="32"/>
      <c r="Q57" s="32"/>
      <c r="R57" s="32"/>
      <c r="S57" s="32"/>
      <c r="T57" s="32"/>
      <c r="U57" s="32"/>
      <c r="V57" s="32"/>
      <c r="W57" s="32"/>
      <c r="X57" s="32"/>
    </row>
    <row r="58" spans="1:24">
      <c r="A58" s="32" t="s">
        <v>37</v>
      </c>
      <c r="B58" s="32">
        <v>0.54986000000000002</v>
      </c>
      <c r="C58" s="32">
        <v>0.10144887086606748</v>
      </c>
      <c r="D58" s="32">
        <v>0.51910500000000004</v>
      </c>
      <c r="E58" s="32">
        <v>0.11923687548321604</v>
      </c>
      <c r="F58" s="32">
        <v>0.41019499999999998</v>
      </c>
      <c r="G58" s="32">
        <v>0.11600905772826549</v>
      </c>
      <c r="H58" s="32">
        <v>0.33782666666666672</v>
      </c>
      <c r="I58" s="32">
        <v>0.13103558532788792</v>
      </c>
      <c r="L58" s="32"/>
      <c r="M58" s="32"/>
      <c r="N58" s="32"/>
      <c r="O58" s="32"/>
      <c r="P58" s="32"/>
      <c r="Q58" s="32"/>
      <c r="R58" s="32"/>
      <c r="S58" s="32"/>
      <c r="T58" s="32"/>
      <c r="U58" s="32"/>
      <c r="V58" s="32"/>
      <c r="W58" s="32"/>
      <c r="X58" s="32"/>
    </row>
    <row r="59" spans="1:24" ht="11.4">
      <c r="A59" s="32" t="s">
        <v>242</v>
      </c>
      <c r="B59" s="32">
        <v>28.689499999999999</v>
      </c>
      <c r="C59" s="32">
        <v>0.27659492041611994</v>
      </c>
      <c r="D59" s="32">
        <v>27.316499999999998</v>
      </c>
      <c r="E59" s="32">
        <v>1.6355068786159233</v>
      </c>
      <c r="F59" s="32">
        <v>27.220500000000005</v>
      </c>
      <c r="G59" s="32">
        <v>1.649458926436181</v>
      </c>
      <c r="H59" s="32">
        <v>27.391333333333339</v>
      </c>
      <c r="I59" s="32">
        <v>0.18874556654101549</v>
      </c>
      <c r="L59" s="32"/>
      <c r="M59" s="32"/>
      <c r="N59" s="32"/>
      <c r="O59" s="32"/>
      <c r="P59" s="32"/>
      <c r="Q59" s="32"/>
      <c r="R59" s="32"/>
      <c r="S59" s="32"/>
      <c r="T59" s="32"/>
      <c r="U59" s="32"/>
      <c r="V59" s="32"/>
      <c r="W59" s="32"/>
      <c r="X59" s="32"/>
    </row>
    <row r="60" spans="1:24">
      <c r="A60" s="32" t="s">
        <v>39</v>
      </c>
      <c r="B60" s="32">
        <v>6.0019999999999997E-2</v>
      </c>
      <c r="C60" s="32">
        <v>1.2880473593777534E-2</v>
      </c>
      <c r="D60" s="32">
        <v>3.1235000000000002E-2</v>
      </c>
      <c r="E60" s="32">
        <v>9.8466377510295286E-3</v>
      </c>
      <c r="F60" s="32">
        <v>3.3020000000000001E-2</v>
      </c>
      <c r="G60" s="32">
        <v>1.0861104916167595E-2</v>
      </c>
      <c r="H60" s="32">
        <v>4.4013333333333335E-2</v>
      </c>
      <c r="I60" s="32">
        <v>9.8762926017587991E-3</v>
      </c>
    </row>
    <row r="61" spans="1:24" ht="11.4">
      <c r="A61" s="32" t="s">
        <v>243</v>
      </c>
      <c r="B61" s="91" t="s">
        <v>322</v>
      </c>
      <c r="C61" s="5" t="s">
        <v>41</v>
      </c>
      <c r="D61" s="91" t="s">
        <v>322</v>
      </c>
      <c r="E61" s="5" t="s">
        <v>41</v>
      </c>
      <c r="F61" s="91" t="s">
        <v>322</v>
      </c>
      <c r="G61" s="5" t="s">
        <v>41</v>
      </c>
      <c r="H61" s="91" t="s">
        <v>322</v>
      </c>
      <c r="I61" s="32" t="s">
        <v>41</v>
      </c>
    </row>
    <row r="62" spans="1:24" ht="11.4">
      <c r="A62" s="32" t="s">
        <v>245</v>
      </c>
      <c r="B62" s="32">
        <v>3.494499999999999E-2</v>
      </c>
      <c r="C62" s="32">
        <v>1.7068786570813992E-2</v>
      </c>
      <c r="D62" s="32">
        <v>3.3404999999999997E-2</v>
      </c>
      <c r="E62" s="32">
        <v>1.7116818483585095E-2</v>
      </c>
      <c r="F62" s="32">
        <v>3.2239999999999998E-2</v>
      </c>
      <c r="G62" s="32">
        <v>2.0608624408242297E-2</v>
      </c>
      <c r="H62" s="32">
        <v>3.341333333333333E-2</v>
      </c>
      <c r="I62" s="32">
        <v>1.469557151737293E-2</v>
      </c>
    </row>
    <row r="63" spans="1:24">
      <c r="A63" s="32" t="s">
        <v>44</v>
      </c>
      <c r="B63" s="91" t="s">
        <v>322</v>
      </c>
      <c r="C63" s="32">
        <v>2.0617034219305164E-2</v>
      </c>
      <c r="D63" s="91" t="s">
        <v>322</v>
      </c>
      <c r="E63" s="32">
        <v>1.4464442609378349E-2</v>
      </c>
      <c r="F63" s="91" t="s">
        <v>322</v>
      </c>
      <c r="G63" s="32">
        <v>1.623301881967738E-2</v>
      </c>
      <c r="H63" s="91" t="s">
        <v>322</v>
      </c>
      <c r="I63" s="32">
        <v>7.7251853627527201E-3</v>
      </c>
    </row>
    <row r="64" spans="1:24" ht="11.4">
      <c r="A64" s="32" t="s">
        <v>246</v>
      </c>
      <c r="B64" s="91" t="s">
        <v>322</v>
      </c>
      <c r="C64" s="32">
        <v>1.7814743893752722E-2</v>
      </c>
      <c r="D64" s="91" t="s">
        <v>322</v>
      </c>
      <c r="E64" s="32">
        <v>1.6946256223720924E-2</v>
      </c>
      <c r="F64" s="91" t="s">
        <v>322</v>
      </c>
      <c r="G64" s="32">
        <v>1.1719977602367678E-2</v>
      </c>
      <c r="H64" s="91" t="s">
        <v>322</v>
      </c>
      <c r="I64" s="32">
        <v>1.0082160262342368E-2</v>
      </c>
    </row>
    <row r="65" spans="1:28">
      <c r="A65" s="32" t="s">
        <v>46</v>
      </c>
      <c r="B65" s="91" t="s">
        <v>322</v>
      </c>
      <c r="C65" s="32">
        <v>1.8141644771078509E-2</v>
      </c>
      <c r="D65" s="91" t="s">
        <v>322</v>
      </c>
      <c r="E65" s="32">
        <v>7.4583108007108424E-3</v>
      </c>
      <c r="F65" s="91" t="s">
        <v>322</v>
      </c>
      <c r="G65" s="32">
        <v>2.0444996331621099E-2</v>
      </c>
      <c r="H65" s="91" t="s">
        <v>322</v>
      </c>
      <c r="I65" s="32">
        <v>2.7487543845652468E-2</v>
      </c>
    </row>
    <row r="66" spans="1:28">
      <c r="A66" s="32" t="s">
        <v>48</v>
      </c>
      <c r="B66" s="32">
        <v>98.868385000000018</v>
      </c>
      <c r="C66" s="32">
        <v>0.41106903833176267</v>
      </c>
      <c r="D66" s="32">
        <v>98.763300000000001</v>
      </c>
      <c r="E66" s="32">
        <v>0.58669148025175799</v>
      </c>
      <c r="F66" s="32">
        <v>98.79822999999999</v>
      </c>
      <c r="G66" s="32">
        <v>0.61618945795915758</v>
      </c>
      <c r="H66" s="32">
        <v>100.01679333333333</v>
      </c>
      <c r="I66" s="32">
        <v>0.33633629493245143</v>
      </c>
    </row>
    <row r="67" spans="1:28">
      <c r="A67" s="32" t="s">
        <v>51</v>
      </c>
      <c r="B67" s="32">
        <v>52.295074999999997</v>
      </c>
      <c r="C67" s="32">
        <v>1.4321155420827614</v>
      </c>
      <c r="D67" s="32">
        <v>45.171515000000007</v>
      </c>
      <c r="E67" s="32">
        <v>8.6328721231276493</v>
      </c>
      <c r="F67" s="32">
        <v>44.382915000000004</v>
      </c>
      <c r="G67" s="32">
        <v>9.7574550667822564</v>
      </c>
      <c r="H67" s="32">
        <v>48.063793333333301</v>
      </c>
      <c r="I67" s="32">
        <v>0.38795774076853062</v>
      </c>
    </row>
    <row r="68" spans="1:28">
      <c r="A68" s="32" t="s">
        <v>54</v>
      </c>
      <c r="B68" s="32">
        <v>46.616799999999998</v>
      </c>
      <c r="C68" s="32">
        <v>1.4049892988916324</v>
      </c>
      <c r="D68" s="32">
        <v>53.080345000000008</v>
      </c>
      <c r="E68" s="32">
        <v>7.9337339525266639</v>
      </c>
      <c r="F68" s="32">
        <v>53.128529999999998</v>
      </c>
      <c r="G68" s="32">
        <v>8.4549470431280618</v>
      </c>
      <c r="H68" s="32">
        <v>50.857426666666676</v>
      </c>
      <c r="I68" s="32">
        <v>0.40155256271405121</v>
      </c>
    </row>
    <row r="69" spans="1:28" ht="10.8" thickBot="1">
      <c r="A69" s="35" t="s">
        <v>56</v>
      </c>
      <c r="B69" s="35">
        <v>1.088125</v>
      </c>
      <c r="C69" s="35">
        <v>0.10993742708923183</v>
      </c>
      <c r="D69" s="35">
        <v>1.7481399999999998</v>
      </c>
      <c r="E69" s="35">
        <v>0.7195172182790357</v>
      </c>
      <c r="F69" s="35">
        <v>2.4885550000000003</v>
      </c>
      <c r="G69" s="35">
        <v>1.3479745114337283</v>
      </c>
      <c r="H69" s="35">
        <v>1.0787599999999999</v>
      </c>
      <c r="I69" s="35">
        <v>0.10771475788705402</v>
      </c>
    </row>
    <row r="70" spans="1:28">
      <c r="Y70" s="32"/>
      <c r="Z70" s="32"/>
    </row>
    <row r="72" spans="1:28" ht="10.8" thickBot="1">
      <c r="A72" s="127"/>
      <c r="B72" s="127"/>
      <c r="C72" s="127"/>
      <c r="D72" s="127"/>
      <c r="E72" s="127"/>
      <c r="F72" s="127"/>
      <c r="G72" s="127"/>
      <c r="H72" s="127"/>
      <c r="I72" s="127"/>
      <c r="K72" s="32"/>
      <c r="L72" s="32"/>
      <c r="M72" s="32"/>
      <c r="N72" s="32"/>
      <c r="O72" s="32"/>
      <c r="P72" s="32"/>
      <c r="Q72" s="32"/>
      <c r="R72" s="32"/>
      <c r="S72" s="32"/>
    </row>
    <row r="73" spans="1:28">
      <c r="A73" s="23" t="s">
        <v>0</v>
      </c>
      <c r="B73" s="125" t="s">
        <v>13</v>
      </c>
      <c r="C73" s="125"/>
      <c r="D73" s="125" t="s">
        <v>14</v>
      </c>
      <c r="E73" s="125"/>
      <c r="F73" s="125" t="s">
        <v>15</v>
      </c>
      <c r="G73" s="125"/>
      <c r="H73" s="125" t="s">
        <v>16</v>
      </c>
      <c r="I73" s="125"/>
      <c r="K73" s="32"/>
      <c r="L73" s="32"/>
      <c r="M73" s="32"/>
      <c r="N73" s="32"/>
      <c r="O73" s="32"/>
      <c r="P73" s="32"/>
      <c r="Q73" s="32"/>
      <c r="R73" s="32"/>
      <c r="S73" s="32"/>
    </row>
    <row r="74" spans="1:28" ht="21" thickBot="1">
      <c r="A74" s="31" t="s">
        <v>29</v>
      </c>
      <c r="B74" s="137" t="s">
        <v>30</v>
      </c>
      <c r="C74" s="137"/>
      <c r="D74" s="137" t="s">
        <v>18</v>
      </c>
      <c r="E74" s="137"/>
      <c r="F74" s="137" t="s">
        <v>30</v>
      </c>
      <c r="G74" s="137"/>
      <c r="H74" s="137" t="s">
        <v>31</v>
      </c>
      <c r="I74" s="137"/>
      <c r="K74" s="32"/>
      <c r="L74" s="32"/>
      <c r="M74" s="32"/>
      <c r="N74" s="32"/>
      <c r="O74" s="32"/>
      <c r="P74" s="32"/>
      <c r="Q74" s="32"/>
      <c r="R74" s="32"/>
      <c r="S74" s="32"/>
      <c r="T74" s="32"/>
      <c r="U74" s="32"/>
      <c r="V74" s="32"/>
      <c r="W74" s="32"/>
      <c r="X74" s="32"/>
      <c r="Y74" s="32"/>
      <c r="Z74" s="32"/>
      <c r="AA74" s="32"/>
      <c r="AB74" s="32"/>
    </row>
    <row r="75" spans="1:28" ht="11.4">
      <c r="A75" s="33" t="s">
        <v>232</v>
      </c>
      <c r="B75" s="33" t="s">
        <v>324</v>
      </c>
      <c r="D75" s="33" t="s">
        <v>324</v>
      </c>
      <c r="F75" s="33" t="s">
        <v>324</v>
      </c>
      <c r="H75" s="33" t="s">
        <v>324</v>
      </c>
      <c r="K75" s="32"/>
      <c r="L75" s="32"/>
      <c r="M75" s="32"/>
      <c r="N75" s="32"/>
      <c r="O75" s="32"/>
      <c r="P75" s="32"/>
      <c r="Q75" s="32"/>
      <c r="R75" s="32"/>
      <c r="S75" s="32"/>
      <c r="T75" s="32"/>
      <c r="U75" s="32"/>
      <c r="V75" s="32"/>
      <c r="W75" s="32"/>
      <c r="X75" s="32"/>
      <c r="Y75" s="32"/>
      <c r="Z75" s="32"/>
      <c r="AA75" s="32"/>
      <c r="AB75" s="32"/>
    </row>
    <row r="76" spans="1:28" ht="11.4">
      <c r="A76" s="33" t="s">
        <v>235</v>
      </c>
      <c r="B76" s="33">
        <v>2.7770000000000001</v>
      </c>
      <c r="D76" s="33">
        <v>2.0870000000000002</v>
      </c>
      <c r="F76" s="33">
        <v>2.9899999999999998</v>
      </c>
      <c r="H76" s="33">
        <v>1.7440599999999999</v>
      </c>
      <c r="T76" s="32"/>
      <c r="U76" s="32"/>
      <c r="V76" s="32"/>
      <c r="W76" s="32"/>
      <c r="X76" s="32"/>
      <c r="Y76" s="32"/>
      <c r="Z76" s="32"/>
      <c r="AA76" s="32"/>
      <c r="AB76" s="32"/>
    </row>
    <row r="77" spans="1:28" ht="11.4">
      <c r="A77" s="33" t="s">
        <v>238</v>
      </c>
      <c r="B77" s="33">
        <v>13.204000000000002</v>
      </c>
      <c r="D77" s="33">
        <v>9.4239999999999995</v>
      </c>
      <c r="F77" s="33">
        <v>8.6720000000000006</v>
      </c>
      <c r="H77" s="33">
        <v>12.251999999999999</v>
      </c>
      <c r="T77" s="32"/>
      <c r="U77" s="32"/>
      <c r="V77" s="32"/>
      <c r="W77" s="32"/>
      <c r="X77" s="32"/>
      <c r="Y77" s="32"/>
      <c r="Z77" s="32"/>
      <c r="AA77" s="32"/>
      <c r="AB77" s="32"/>
    </row>
    <row r="78" spans="1:28" ht="11.4">
      <c r="A78" s="33" t="s">
        <v>239</v>
      </c>
      <c r="B78" s="33">
        <v>47.389000000000003</v>
      </c>
      <c r="D78" s="33">
        <v>52.741000000000007</v>
      </c>
      <c r="F78" s="33">
        <v>52.539000000000001</v>
      </c>
      <c r="H78" s="33">
        <v>50.720000000000006</v>
      </c>
      <c r="T78" s="32"/>
      <c r="U78" s="32"/>
      <c r="V78" s="32"/>
      <c r="W78" s="32"/>
      <c r="X78" s="32"/>
      <c r="Y78" s="32"/>
      <c r="Z78" s="32"/>
      <c r="AA78" s="32"/>
      <c r="AB78" s="32"/>
    </row>
    <row r="79" spans="1:28" ht="11.4">
      <c r="A79" s="33" t="s">
        <v>241</v>
      </c>
      <c r="B79" s="33">
        <v>0.37398782357281896</v>
      </c>
      <c r="D79" s="33">
        <v>0.71560931241060732</v>
      </c>
      <c r="F79" s="33">
        <v>0.34096560029099993</v>
      </c>
      <c r="H79" s="33">
        <v>0.35419726702700971</v>
      </c>
    </row>
    <row r="80" spans="1:28">
      <c r="A80" s="33" t="s">
        <v>38</v>
      </c>
      <c r="B80" s="33">
        <v>30.867468169195707</v>
      </c>
      <c r="D80" s="33">
        <v>27.08406108844542</v>
      </c>
      <c r="F80" s="33">
        <v>28.706183118607928</v>
      </c>
      <c r="H80" s="33">
        <v>29.609276642646439</v>
      </c>
    </row>
    <row r="81" spans="1:28">
      <c r="A81" s="33" t="s">
        <v>40</v>
      </c>
      <c r="B81" s="33">
        <v>0.34214</v>
      </c>
      <c r="D81" s="33">
        <v>0.45292000000000004</v>
      </c>
      <c r="F81" s="33">
        <v>0.44001000000000001</v>
      </c>
      <c r="H81" s="33">
        <v>0.39970000000000006</v>
      </c>
      <c r="T81" s="32"/>
      <c r="U81" s="32"/>
      <c r="V81" s="32"/>
      <c r="W81" s="32"/>
      <c r="X81" s="32"/>
      <c r="Y81" s="32"/>
      <c r="Z81" s="32"/>
      <c r="AA81" s="32"/>
      <c r="AB81" s="32"/>
    </row>
    <row r="82" spans="1:28">
      <c r="A82" s="33" t="s">
        <v>42</v>
      </c>
      <c r="B82" s="33">
        <v>3.1910000000000003</v>
      </c>
      <c r="D82" s="33">
        <v>4.5720000000000001</v>
      </c>
      <c r="F82" s="33">
        <v>4.1290000000000004</v>
      </c>
      <c r="H82" s="33">
        <v>3.3299999999999996</v>
      </c>
      <c r="T82" s="32"/>
      <c r="U82" s="32"/>
      <c r="V82" s="32"/>
      <c r="W82" s="32"/>
      <c r="X82" s="32"/>
      <c r="Y82" s="32"/>
      <c r="Z82" s="32"/>
      <c r="AA82" s="32"/>
      <c r="AB82" s="32"/>
    </row>
    <row r="83" spans="1:28">
      <c r="A83" s="33" t="s">
        <v>43</v>
      </c>
      <c r="B83" s="33" t="s">
        <v>324</v>
      </c>
      <c r="D83" s="33" t="s">
        <v>324</v>
      </c>
      <c r="F83" s="33" t="s">
        <v>324</v>
      </c>
      <c r="H83" s="33" t="s">
        <v>324</v>
      </c>
    </row>
    <row r="84" spans="1:28">
      <c r="A84" s="33" t="s">
        <v>45</v>
      </c>
      <c r="B84" s="33">
        <v>98.158135992768536</v>
      </c>
      <c r="D84" s="33">
        <v>97.095230400856053</v>
      </c>
      <c r="F84" s="33">
        <v>97.831098718898929</v>
      </c>
      <c r="H84" s="33">
        <v>98.427473909673438</v>
      </c>
      <c r="T84" s="32"/>
      <c r="U84" s="32"/>
      <c r="V84" s="32"/>
      <c r="W84" s="32"/>
      <c r="X84" s="32"/>
      <c r="Y84" s="32"/>
      <c r="Z84" s="32"/>
      <c r="AA84" s="32"/>
      <c r="AB84" s="32"/>
    </row>
    <row r="85" spans="1:28" ht="12.6">
      <c r="A85" s="33" t="s">
        <v>247</v>
      </c>
      <c r="B85" s="33">
        <v>3.957732898153256E-3</v>
      </c>
      <c r="D85" s="33">
        <v>3.957732898153256E-3</v>
      </c>
      <c r="F85" s="33">
        <v>2.9587012120968047E-3</v>
      </c>
      <c r="H85" s="33">
        <v>3.8090175081500277E-3</v>
      </c>
      <c r="T85" s="32"/>
      <c r="U85" s="32"/>
      <c r="V85" s="32"/>
      <c r="W85" s="32"/>
      <c r="X85" s="32"/>
      <c r="Y85" s="32"/>
      <c r="Z85" s="32"/>
      <c r="AA85" s="32"/>
      <c r="AB85" s="32"/>
    </row>
    <row r="86" spans="1:28">
      <c r="A86" s="33" t="s">
        <v>47</v>
      </c>
      <c r="B86" s="33">
        <v>0.43580746225297784</v>
      </c>
      <c r="D86" s="33">
        <v>0.33328432602728303</v>
      </c>
      <c r="F86" s="33">
        <v>0.47731094380101391</v>
      </c>
      <c r="H86" s="33">
        <v>0.27393115229441573</v>
      </c>
      <c r="L86" s="32"/>
    </row>
    <row r="87" spans="1:28">
      <c r="A87" s="33" t="s">
        <v>49</v>
      </c>
      <c r="B87" s="33">
        <v>3.2468522279792484</v>
      </c>
      <c r="D87" s="33">
        <v>2.3581202254674825</v>
      </c>
      <c r="F87" s="33">
        <v>2.1691405739206164</v>
      </c>
      <c r="H87" s="33">
        <v>3.0152631204617957</v>
      </c>
      <c r="L87" s="32"/>
    </row>
    <row r="88" spans="1:28">
      <c r="A88" s="33" t="s">
        <v>52</v>
      </c>
      <c r="B88" s="33">
        <v>7.817166528032458</v>
      </c>
      <c r="D88" s="33">
        <v>8.8530687656437284</v>
      </c>
      <c r="F88" s="33">
        <v>8.8158672705661374</v>
      </c>
      <c r="H88" s="33">
        <v>8.3736014129530947</v>
      </c>
    </row>
    <row r="89" spans="1:28" ht="12.6">
      <c r="A89" s="33" t="s">
        <v>250</v>
      </c>
      <c r="B89" s="33">
        <v>5.8715966560168198E-2</v>
      </c>
      <c r="D89" s="33">
        <v>0.11432689103790317</v>
      </c>
      <c r="F89" s="33">
        <v>5.4452865487037982E-2</v>
      </c>
      <c r="H89" s="33">
        <v>5.5655126979969438E-2</v>
      </c>
    </row>
    <row r="90" spans="1:28" ht="12.6">
      <c r="A90" s="33" t="s">
        <v>251</v>
      </c>
      <c r="B90" s="33">
        <v>5.3855625617581007</v>
      </c>
      <c r="D90" s="33">
        <v>4.8085873447952814</v>
      </c>
      <c r="F90" s="33">
        <v>5.0946803217336694</v>
      </c>
      <c r="H90" s="33">
        <v>5.1703397736975774</v>
      </c>
    </row>
    <row r="91" spans="1:28">
      <c r="A91" s="33" t="s">
        <v>57</v>
      </c>
      <c r="B91" s="33">
        <v>6.0460189726550179E-2</v>
      </c>
      <c r="D91" s="33">
        <v>8.1444321838675948E-2</v>
      </c>
      <c r="F91" s="33">
        <v>7.909328661530779E-2</v>
      </c>
      <c r="H91" s="33">
        <v>7.0690495044223339E-2</v>
      </c>
      <c r="J91" s="32"/>
      <c r="K91" s="32"/>
      <c r="L91" s="32"/>
      <c r="M91" s="32"/>
      <c r="N91" s="32"/>
      <c r="O91" s="32"/>
    </row>
    <row r="92" spans="1:28">
      <c r="A92" s="33" t="s">
        <v>58</v>
      </c>
      <c r="B92" s="33">
        <v>0.99260988722941557</v>
      </c>
      <c r="D92" s="33">
        <v>1.4472103922914914</v>
      </c>
      <c r="F92" s="33">
        <v>1.3064960366641196</v>
      </c>
      <c r="H92" s="33">
        <v>1.0367099010607759</v>
      </c>
    </row>
    <row r="93" spans="1:28">
      <c r="A93" s="33" t="s">
        <v>59</v>
      </c>
      <c r="B93" s="33">
        <v>0</v>
      </c>
      <c r="D93" s="33">
        <v>0</v>
      </c>
      <c r="F93" s="33">
        <v>0</v>
      </c>
      <c r="H93" s="33">
        <v>0</v>
      </c>
    </row>
    <row r="94" spans="1:28">
      <c r="A94" s="33" t="s">
        <v>60</v>
      </c>
      <c r="B94" s="33">
        <v>18</v>
      </c>
      <c r="D94" s="33">
        <v>18</v>
      </c>
      <c r="F94" s="33">
        <v>18</v>
      </c>
      <c r="H94" s="33">
        <v>18</v>
      </c>
      <c r="I94" s="32"/>
    </row>
    <row r="95" spans="1:28" ht="10.8" thickBot="1">
      <c r="A95" s="36" t="s">
        <v>61</v>
      </c>
      <c r="B95" s="36">
        <v>23.999999999999996</v>
      </c>
      <c r="C95" s="24"/>
      <c r="D95" s="36">
        <v>24</v>
      </c>
      <c r="E95" s="24"/>
      <c r="F95" s="36">
        <v>24</v>
      </c>
      <c r="G95" s="24"/>
      <c r="H95" s="36">
        <v>23.999999999999996</v>
      </c>
      <c r="I95" s="24"/>
    </row>
    <row r="96" spans="1:28">
      <c r="A96" s="119" t="s">
        <v>252</v>
      </c>
      <c r="B96" s="119"/>
      <c r="C96" s="119"/>
      <c r="D96" s="119"/>
      <c r="E96" s="119"/>
      <c r="F96" s="119"/>
      <c r="G96" s="119"/>
      <c r="H96" s="119"/>
      <c r="I96" s="119"/>
    </row>
    <row r="97" spans="1:9">
      <c r="A97" s="135"/>
      <c r="B97" s="135"/>
      <c r="C97" s="135"/>
      <c r="D97" s="135"/>
      <c r="E97" s="135"/>
      <c r="F97" s="135"/>
      <c r="G97" s="135"/>
      <c r="H97" s="135"/>
      <c r="I97" s="135"/>
    </row>
    <row r="99" spans="1:9" ht="10.8" thickBot="1">
      <c r="A99" s="127"/>
      <c r="B99" s="127"/>
      <c r="C99" s="127"/>
      <c r="D99" s="127"/>
      <c r="E99" s="127"/>
      <c r="F99" s="127"/>
      <c r="G99" s="127"/>
      <c r="H99" s="127"/>
      <c r="I99" s="127"/>
    </row>
    <row r="100" spans="1:9">
      <c r="A100" s="5" t="s">
        <v>0</v>
      </c>
      <c r="B100" s="126" t="s">
        <v>13</v>
      </c>
      <c r="C100" s="126"/>
      <c r="D100" s="126" t="s">
        <v>14</v>
      </c>
      <c r="E100" s="126"/>
      <c r="F100" s="126" t="s">
        <v>15</v>
      </c>
      <c r="G100" s="126"/>
      <c r="H100" s="126" t="s">
        <v>16</v>
      </c>
      <c r="I100" s="126"/>
    </row>
    <row r="101" spans="1:9" ht="10.8" thickBot="1">
      <c r="A101" s="28" t="s">
        <v>32</v>
      </c>
      <c r="B101" s="132" t="s">
        <v>33</v>
      </c>
      <c r="C101" s="132"/>
      <c r="D101" s="132" t="s">
        <v>34</v>
      </c>
      <c r="E101" s="132"/>
      <c r="F101" s="132" t="s">
        <v>18</v>
      </c>
      <c r="G101" s="132"/>
      <c r="H101" s="132" t="s">
        <v>35</v>
      </c>
      <c r="I101" s="132"/>
    </row>
    <row r="102" spans="1:9" ht="11.4">
      <c r="A102" s="32" t="s">
        <v>233</v>
      </c>
      <c r="B102" s="32">
        <v>1.8052499999999998</v>
      </c>
      <c r="C102" s="32">
        <v>3.1491070162825527E-2</v>
      </c>
      <c r="D102" s="32">
        <v>2.3229999999999995</v>
      </c>
      <c r="E102" s="34">
        <v>0.1170299107066224</v>
      </c>
      <c r="F102" s="32">
        <v>2.1768000000000001</v>
      </c>
      <c r="G102" s="32">
        <v>7.719494802122738E-2</v>
      </c>
      <c r="H102" s="32">
        <v>2.4425384615384615</v>
      </c>
      <c r="I102" s="32">
        <v>0.11815024032959408</v>
      </c>
    </row>
    <row r="103" spans="1:9">
      <c r="A103" s="32" t="s">
        <v>202</v>
      </c>
      <c r="B103" s="32" t="s">
        <v>324</v>
      </c>
      <c r="C103" s="32">
        <v>1.1055415967851335E-2</v>
      </c>
      <c r="D103" s="91" t="s">
        <v>324</v>
      </c>
      <c r="E103" s="32">
        <v>0</v>
      </c>
      <c r="F103" s="91" t="s">
        <v>324</v>
      </c>
      <c r="G103" s="32">
        <v>0</v>
      </c>
      <c r="H103" s="91" t="s">
        <v>324</v>
      </c>
      <c r="I103" s="32">
        <v>0</v>
      </c>
    </row>
    <row r="104" spans="1:9">
      <c r="A104" s="32" t="s">
        <v>203</v>
      </c>
      <c r="B104" s="91" t="s">
        <v>324</v>
      </c>
      <c r="C104" s="32">
        <v>3.0641293851417059E-3</v>
      </c>
      <c r="D104" s="91" t="s">
        <v>324</v>
      </c>
      <c r="E104" s="32">
        <v>6.6519120472460789E-3</v>
      </c>
      <c r="F104" s="91" t="s">
        <v>324</v>
      </c>
      <c r="G104" s="32">
        <v>6.0506198029623374E-3</v>
      </c>
      <c r="H104" s="91" t="s">
        <v>324</v>
      </c>
      <c r="I104" s="32">
        <v>6.9885790176823876E-3</v>
      </c>
    </row>
    <row r="105" spans="1:9" ht="11.4">
      <c r="A105" s="32" t="s">
        <v>240</v>
      </c>
      <c r="B105" s="32">
        <v>47.848166666666664</v>
      </c>
      <c r="C105" s="32">
        <v>0.15265584022747217</v>
      </c>
      <c r="D105" s="32">
        <v>47.612272727272718</v>
      </c>
      <c r="E105" s="32">
        <v>0.23679645686426759</v>
      </c>
      <c r="F105" s="32">
        <v>47.988500000000002</v>
      </c>
      <c r="G105" s="32">
        <v>0.22894333360026048</v>
      </c>
      <c r="H105" s="32">
        <v>45.964153846153849</v>
      </c>
      <c r="I105" s="32">
        <v>0.21012627930470193</v>
      </c>
    </row>
    <row r="106" spans="1:9">
      <c r="A106" s="32" t="s">
        <v>200</v>
      </c>
      <c r="B106" s="32">
        <v>0.67083333333333339</v>
      </c>
      <c r="C106" s="32">
        <v>7.0204265460788409E-2</v>
      </c>
      <c r="D106" s="32">
        <v>1.0270909090909091</v>
      </c>
      <c r="E106" s="32">
        <v>0.20852009039700034</v>
      </c>
      <c r="F106" s="32">
        <v>0.70740000000000003</v>
      </c>
      <c r="G106" s="32">
        <v>9.5878256137667608E-2</v>
      </c>
      <c r="H106" s="32">
        <v>0.94530769230769229</v>
      </c>
      <c r="I106" s="32">
        <v>0.1518325923333797</v>
      </c>
    </row>
    <row r="107" spans="1:9">
      <c r="A107" s="32" t="s">
        <v>42</v>
      </c>
      <c r="B107" s="32">
        <v>3.4827500000000007</v>
      </c>
      <c r="C107" s="32">
        <v>6.6993936292772019E-2</v>
      </c>
      <c r="D107" s="32">
        <v>3.5379999999999998</v>
      </c>
      <c r="E107" s="32">
        <v>6.058952804809515E-2</v>
      </c>
      <c r="F107" s="32">
        <v>3.4728499999999998</v>
      </c>
      <c r="G107" s="32">
        <v>5.3431521595402848E-2</v>
      </c>
      <c r="H107" s="32">
        <v>3.5142307692307693</v>
      </c>
      <c r="I107" s="32">
        <v>5.8181617300621456E-2</v>
      </c>
    </row>
    <row r="108" spans="1:9" ht="11.4">
      <c r="A108" s="32" t="s">
        <v>231</v>
      </c>
      <c r="B108" s="32">
        <v>3.3666666666666671E-2</v>
      </c>
      <c r="C108" s="32">
        <v>9.4192474339631991E-3</v>
      </c>
      <c r="D108" s="32">
        <v>3.8909090909090907E-2</v>
      </c>
      <c r="E108" s="32">
        <v>1.5114439486522004E-2</v>
      </c>
      <c r="F108" s="32">
        <v>3.5900000000000015E-2</v>
      </c>
      <c r="G108" s="32">
        <v>9.6845237363537336E-3</v>
      </c>
      <c r="H108" s="91" t="s">
        <v>324</v>
      </c>
      <c r="I108" s="91" t="s">
        <v>41</v>
      </c>
    </row>
    <row r="109" spans="1:9" ht="11.4">
      <c r="A109" s="32" t="s">
        <v>244</v>
      </c>
      <c r="B109" s="91" t="s">
        <v>324</v>
      </c>
      <c r="C109" s="32">
        <v>1.5683501593146288E-2</v>
      </c>
      <c r="D109" s="91" t="s">
        <v>324</v>
      </c>
      <c r="E109" s="32">
        <v>1.7127620147026453E-2</v>
      </c>
      <c r="F109" s="91" t="s">
        <v>324</v>
      </c>
      <c r="G109" s="32">
        <v>6.6287253676706208E-3</v>
      </c>
      <c r="H109" s="91" t="s">
        <v>324</v>
      </c>
      <c r="I109" s="32">
        <v>1.4079234782863943E-2</v>
      </c>
    </row>
    <row r="110" spans="1:9">
      <c r="A110" s="32" t="s">
        <v>201</v>
      </c>
      <c r="B110" s="32">
        <v>48.121666666666663</v>
      </c>
      <c r="C110" s="32">
        <v>0.35370475760944353</v>
      </c>
      <c r="D110" s="32">
        <v>48.420545454545454</v>
      </c>
      <c r="E110" s="32">
        <v>0.40836800774799498</v>
      </c>
      <c r="F110" s="32">
        <v>48.559850000000004</v>
      </c>
      <c r="G110" s="32">
        <v>0.39531712270024516</v>
      </c>
      <c r="H110" s="32">
        <v>49.760615384615384</v>
      </c>
      <c r="I110" s="32">
        <v>0.44004939206368615</v>
      </c>
    </row>
    <row r="111" spans="1:9">
      <c r="A111" s="32" t="s">
        <v>40</v>
      </c>
      <c r="B111" s="91" t="s">
        <v>324</v>
      </c>
      <c r="C111" s="32">
        <v>1.2562068124140851E-2</v>
      </c>
      <c r="D111" s="32">
        <v>2.6272727272727277E-2</v>
      </c>
      <c r="E111" s="32">
        <v>1.8300973193650399E-2</v>
      </c>
      <c r="F111" s="32">
        <v>2.3900000000000008E-2</v>
      </c>
      <c r="G111" s="32">
        <v>1.2283729075488421E-2</v>
      </c>
      <c r="H111" s="91" t="s">
        <v>324</v>
      </c>
      <c r="I111" s="32">
        <v>1.1546663751360486E-2</v>
      </c>
    </row>
    <row r="112" spans="1:9" ht="11.4">
      <c r="A112" s="32" t="s">
        <v>248</v>
      </c>
      <c r="B112" s="91" t="s">
        <v>324</v>
      </c>
      <c r="C112" s="32">
        <v>6.3770421565696629E-3</v>
      </c>
      <c r="D112" s="91" t="s">
        <v>324</v>
      </c>
      <c r="E112" s="32">
        <v>1.7627926754241196E-3</v>
      </c>
      <c r="F112" s="91" t="s">
        <v>324</v>
      </c>
      <c r="G112" s="32">
        <v>6.989098654333047E-3</v>
      </c>
      <c r="H112" s="91" t="s">
        <v>324</v>
      </c>
      <c r="I112" s="32">
        <v>4.4813882041936952E-3</v>
      </c>
    </row>
    <row r="113" spans="1:9">
      <c r="A113" s="32" t="s">
        <v>45</v>
      </c>
      <c r="B113" s="32">
        <v>102.00008333333334</v>
      </c>
      <c r="C113" s="32">
        <v>0.36917124714991151</v>
      </c>
      <c r="D113" s="32">
        <v>103.00390909090908</v>
      </c>
      <c r="E113" s="32">
        <v>0.53979330295711958</v>
      </c>
      <c r="F113" s="32">
        <v>102.97740000000002</v>
      </c>
      <c r="G113" s="32">
        <v>0.47179809240818443</v>
      </c>
      <c r="H113" s="32">
        <v>102.65915384615386</v>
      </c>
      <c r="I113" s="32">
        <v>0.63952612819106214</v>
      </c>
    </row>
    <row r="114" spans="1:9">
      <c r="A114" s="32" t="s">
        <v>204</v>
      </c>
      <c r="B114" s="32">
        <v>0.60970972222222219</v>
      </c>
      <c r="C114" s="32">
        <v>1.2162694287461435E-2</v>
      </c>
      <c r="D114" s="32">
        <v>0.77836818181818179</v>
      </c>
      <c r="E114" s="32">
        <v>3.854712284363776E-2</v>
      </c>
      <c r="F114" s="32">
        <v>0.72865333333333338</v>
      </c>
      <c r="G114" s="32">
        <v>2.5334386271977823E-2</v>
      </c>
      <c r="H114" s="32">
        <v>0.81349871794871786</v>
      </c>
      <c r="I114" s="32">
        <v>3.9470297964840237E-2</v>
      </c>
    </row>
    <row r="115" spans="1:9">
      <c r="A115" s="32" t="s">
        <v>202</v>
      </c>
      <c r="B115" s="32">
        <v>1.8180555555555556E-3</v>
      </c>
      <c r="C115" s="32">
        <v>6.0298081257989149E-3</v>
      </c>
      <c r="D115" s="32">
        <v>0</v>
      </c>
      <c r="E115" s="32">
        <v>0</v>
      </c>
      <c r="F115" s="32">
        <v>0</v>
      </c>
      <c r="G115" s="32">
        <v>0</v>
      </c>
      <c r="H115" s="32">
        <v>0</v>
      </c>
      <c r="I115" s="32">
        <v>0</v>
      </c>
    </row>
    <row r="116" spans="1:9">
      <c r="A116" s="32" t="s">
        <v>203</v>
      </c>
      <c r="B116" s="32">
        <v>6.9027777777777783E-4</v>
      </c>
      <c r="C116" s="32">
        <v>9.2657419436023613E-4</v>
      </c>
      <c r="D116" s="32">
        <v>1.3151515151515153E-3</v>
      </c>
      <c r="E116" s="32">
        <v>1.9724421429654633E-3</v>
      </c>
      <c r="F116" s="32">
        <v>9.5083333333333337E-4</v>
      </c>
      <c r="G116" s="32">
        <v>1.7485507888280261E-3</v>
      </c>
      <c r="H116" s="32">
        <v>1.75E-3</v>
      </c>
      <c r="I116" s="32">
        <v>2.0642976496437686E-3</v>
      </c>
    </row>
    <row r="117" spans="1:9">
      <c r="A117" s="32" t="s">
        <v>205</v>
      </c>
      <c r="B117" s="32">
        <v>8.9301625000000016</v>
      </c>
      <c r="C117" s="32">
        <v>4.4302444923022113E-2</v>
      </c>
      <c r="D117" s="32">
        <v>8.8164045454545441</v>
      </c>
      <c r="E117" s="32">
        <v>5.3081709023675788E-2</v>
      </c>
      <c r="F117" s="32">
        <v>8.8767408333333329</v>
      </c>
      <c r="G117" s="32">
        <v>5.9500563600271734E-2</v>
      </c>
      <c r="H117" s="32">
        <v>8.459141025641026</v>
      </c>
      <c r="I117" s="32">
        <v>3.628388049207866E-2</v>
      </c>
    </row>
    <row r="118" spans="1:9">
      <c r="A118" s="32" t="s">
        <v>206</v>
      </c>
      <c r="B118" s="32">
        <v>9.7727777777777788E-2</v>
      </c>
      <c r="C118" s="32">
        <v>1.0459882207867742E-2</v>
      </c>
      <c r="D118" s="32">
        <v>0.14841060606060605</v>
      </c>
      <c r="E118" s="32">
        <v>2.9884867689257251E-2</v>
      </c>
      <c r="F118" s="32">
        <v>0.10208333333333333</v>
      </c>
      <c r="G118" s="32">
        <v>1.3654436600932726E-2</v>
      </c>
      <c r="H118" s="32">
        <v>0.13574615384615385</v>
      </c>
      <c r="I118" s="32">
        <v>2.1574459767672697E-2</v>
      </c>
    </row>
    <row r="119" spans="1:9">
      <c r="A119" s="32" t="s">
        <v>58</v>
      </c>
      <c r="B119" s="32">
        <v>0.90429305555555572</v>
      </c>
      <c r="C119" s="32">
        <v>1.7158229396821545E-2</v>
      </c>
      <c r="D119" s="32">
        <v>0.91142121212121208</v>
      </c>
      <c r="E119" s="32">
        <v>1.7429278587082014E-2</v>
      </c>
      <c r="F119" s="32">
        <v>0.89366083333333335</v>
      </c>
      <c r="G119" s="32">
        <v>1.3600875456912482E-2</v>
      </c>
      <c r="H119" s="32">
        <v>0.89977820512820494</v>
      </c>
      <c r="I119" s="32">
        <v>1.6470039341900014E-2</v>
      </c>
    </row>
    <row r="120" spans="1:9">
      <c r="A120" s="32" t="s">
        <v>207</v>
      </c>
      <c r="B120" s="32">
        <v>5.8819444444444431E-3</v>
      </c>
      <c r="C120" s="32">
        <v>1.6308719880352427E-3</v>
      </c>
      <c r="D120" s="32">
        <v>6.734848484848485E-3</v>
      </c>
      <c r="E120" s="32">
        <v>2.6267510229633709E-3</v>
      </c>
      <c r="F120" s="32">
        <v>6.2066666666666668E-3</v>
      </c>
      <c r="G120" s="32">
        <v>1.675944178333183E-3</v>
      </c>
      <c r="H120" s="32">
        <v>0</v>
      </c>
      <c r="I120" s="32">
        <v>0</v>
      </c>
    </row>
    <row r="121" spans="1:9">
      <c r="A121" s="32" t="s">
        <v>208</v>
      </c>
      <c r="B121" s="32">
        <v>1.8277777777777778E-3</v>
      </c>
      <c r="C121" s="32">
        <v>2.0432401344221839E-3</v>
      </c>
      <c r="D121" s="32">
        <v>1.696969696969697E-3</v>
      </c>
      <c r="E121" s="32">
        <v>2.2143564879321901E-3</v>
      </c>
      <c r="F121" s="32">
        <v>5.8333333333333327E-4</v>
      </c>
      <c r="G121" s="32">
        <v>8.4693893260113845E-4</v>
      </c>
      <c r="H121" s="32">
        <v>1.8038461538461537E-3</v>
      </c>
      <c r="I121" s="32">
        <v>1.8279075170427185E-3</v>
      </c>
    </row>
    <row r="122" spans="1:9">
      <c r="A122" s="32" t="s">
        <v>59</v>
      </c>
      <c r="B122" s="32">
        <v>7.0966875000000016</v>
      </c>
      <c r="C122" s="32">
        <v>1.9940339400738888E-2</v>
      </c>
      <c r="D122" s="32">
        <v>7.0847000000000007</v>
      </c>
      <c r="E122" s="32">
        <v>3.1222707678026283E-2</v>
      </c>
      <c r="F122" s="32">
        <v>7.0975741666666661</v>
      </c>
      <c r="G122" s="32">
        <v>2.7035804693344549E-2</v>
      </c>
      <c r="H122" s="32">
        <v>7.2362320512820526</v>
      </c>
      <c r="I122" s="32">
        <v>2.2254716643585106E-2</v>
      </c>
    </row>
    <row r="123" spans="1:9">
      <c r="A123" s="32" t="s">
        <v>57</v>
      </c>
      <c r="B123" s="32">
        <v>2.0416666666666669E-3</v>
      </c>
      <c r="C123" s="32">
        <v>1.8553912934612606E-3</v>
      </c>
      <c r="D123" s="32">
        <v>3.8393939393939398E-3</v>
      </c>
      <c r="E123" s="32">
        <v>2.6648030678206413E-3</v>
      </c>
      <c r="F123" s="32">
        <v>3.4941666666666663E-3</v>
      </c>
      <c r="G123" s="32">
        <v>1.7775785261604242E-3</v>
      </c>
      <c r="H123" s="32">
        <v>1.5346153846153845E-3</v>
      </c>
      <c r="I123" s="32">
        <v>1.6681206675395865E-3</v>
      </c>
    </row>
    <row r="124" spans="1:9">
      <c r="A124" s="32" t="s">
        <v>49</v>
      </c>
      <c r="B124" s="32">
        <v>1.2638888888888886E-3</v>
      </c>
      <c r="C124" s="32">
        <v>1.3180694590064033E-3</v>
      </c>
      <c r="D124" s="32">
        <v>2.8636363636363636E-4</v>
      </c>
      <c r="E124" s="32">
        <v>3.959911603580645E-4</v>
      </c>
      <c r="F124" s="32">
        <v>1.0266666666666666E-3</v>
      </c>
      <c r="G124" s="32">
        <v>1.4205574023366087E-3</v>
      </c>
      <c r="H124" s="32">
        <v>6.820512820512821E-4</v>
      </c>
      <c r="I124" s="32">
        <v>9.0929345959417807E-4</v>
      </c>
    </row>
    <row r="125" spans="1:9">
      <c r="A125" s="32" t="s">
        <v>62</v>
      </c>
      <c r="B125" s="32">
        <v>17.652133333333335</v>
      </c>
      <c r="C125" s="32">
        <v>3.442259835889426E-2</v>
      </c>
      <c r="D125" s="32">
        <v>17.753219696969698</v>
      </c>
      <c r="E125" s="32">
        <v>5.1928436001527155E-2</v>
      </c>
      <c r="F125" s="32">
        <v>17.710985833333332</v>
      </c>
      <c r="G125" s="32">
        <v>4.6324915984513514E-2</v>
      </c>
      <c r="H125" s="32">
        <v>17.550166666666662</v>
      </c>
      <c r="I125" s="32">
        <v>4.89207906792576E-2</v>
      </c>
    </row>
    <row r="126" spans="1:9" ht="10.8" thickBot="1">
      <c r="A126" s="35" t="s">
        <v>61</v>
      </c>
      <c r="B126" s="35">
        <v>28</v>
      </c>
      <c r="C126" s="35"/>
      <c r="D126" s="35">
        <v>28</v>
      </c>
      <c r="E126" s="35"/>
      <c r="F126" s="35">
        <v>28</v>
      </c>
      <c r="G126" s="35"/>
      <c r="H126" s="35">
        <v>28</v>
      </c>
      <c r="I126" s="35"/>
    </row>
    <row r="128" spans="1:9" customFormat="1" ht="14.4">
      <c r="A128" s="103" t="s">
        <v>373</v>
      </c>
    </row>
    <row r="129" spans="1:1" customFormat="1" ht="14.4">
      <c r="A129" s="104" t="s">
        <v>349</v>
      </c>
    </row>
    <row r="130" spans="1:1" customFormat="1" ht="14.4">
      <c r="A130" s="104" t="s">
        <v>350</v>
      </c>
    </row>
  </sheetData>
  <mergeCells count="42">
    <mergeCell ref="D101:E101"/>
    <mergeCell ref="F101:G101"/>
    <mergeCell ref="H101:I101"/>
    <mergeCell ref="A28:I28"/>
    <mergeCell ref="A96:I97"/>
    <mergeCell ref="H53:I53"/>
    <mergeCell ref="B74:C74"/>
    <mergeCell ref="D74:E74"/>
    <mergeCell ref="F74:G74"/>
    <mergeCell ref="H74:I74"/>
    <mergeCell ref="B101:C101"/>
    <mergeCell ref="D100:E100"/>
    <mergeCell ref="F100:G100"/>
    <mergeCell ref="H100:I100"/>
    <mergeCell ref="B73:C73"/>
    <mergeCell ref="D73:E73"/>
    <mergeCell ref="B13:C13"/>
    <mergeCell ref="D13:E13"/>
    <mergeCell ref="F13:G13"/>
    <mergeCell ref="H13:I13"/>
    <mergeCell ref="B53:C53"/>
    <mergeCell ref="D53:E53"/>
    <mergeCell ref="F53:G53"/>
    <mergeCell ref="H52:I52"/>
    <mergeCell ref="B52:C52"/>
    <mergeCell ref="D52:E52"/>
    <mergeCell ref="F73:G73"/>
    <mergeCell ref="H73:I73"/>
    <mergeCell ref="B100:C100"/>
    <mergeCell ref="A99:I99"/>
    <mergeCell ref="B12:C12"/>
    <mergeCell ref="D12:E12"/>
    <mergeCell ref="F12:G12"/>
    <mergeCell ref="H12:I12"/>
    <mergeCell ref="B31:E31"/>
    <mergeCell ref="F52:G52"/>
    <mergeCell ref="A30:O30"/>
    <mergeCell ref="A51:I51"/>
    <mergeCell ref="A72:I72"/>
    <mergeCell ref="F31:I31"/>
    <mergeCell ref="J31:K31"/>
    <mergeCell ref="L31:O31"/>
  </mergeCells>
  <phoneticPr fontId="4"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0:J25"/>
  <sheetViews>
    <sheetView zoomScaleNormal="100" workbookViewId="0">
      <selection activeCell="D1" sqref="D1"/>
    </sheetView>
  </sheetViews>
  <sheetFormatPr defaultColWidth="9.6640625" defaultRowHeight="10.199999999999999"/>
  <cols>
    <col min="1" max="1" width="15.6640625" style="37" bestFit="1" customWidth="1"/>
    <col min="2" max="2" width="12.6640625" style="37" bestFit="1" customWidth="1"/>
    <col min="3" max="3" width="10" style="37" customWidth="1"/>
    <col min="4" max="4" width="10.88671875" style="37" bestFit="1" customWidth="1"/>
    <col min="5" max="5" width="10.6640625" style="37" bestFit="1" customWidth="1"/>
    <col min="6" max="6" width="8.88671875" style="37" bestFit="1" customWidth="1"/>
    <col min="7" max="7" width="13.6640625" style="37" customWidth="1"/>
    <col min="8" max="8" width="9.6640625" style="37"/>
    <col min="9" max="9" width="16.33203125" style="37" bestFit="1" customWidth="1"/>
    <col min="10" max="16384" width="9.6640625" style="37"/>
  </cols>
  <sheetData>
    <row r="10" spans="1:10" s="107" customFormat="1" ht="15.6">
      <c r="A10" s="108" t="s">
        <v>352</v>
      </c>
      <c r="B10" s="108"/>
      <c r="C10" s="108"/>
      <c r="D10" s="108"/>
      <c r="E10" s="108"/>
      <c r="F10" s="108"/>
      <c r="G10" s="108"/>
      <c r="H10" s="109"/>
      <c r="I10" s="109"/>
    </row>
    <row r="11" spans="1:10" ht="10.8" thickBot="1">
      <c r="A11" s="93"/>
      <c r="B11" s="93"/>
      <c r="C11" s="93"/>
      <c r="D11" s="93"/>
      <c r="E11" s="93"/>
      <c r="F11" s="93"/>
      <c r="G11" s="93"/>
    </row>
    <row r="12" spans="1:10" ht="24" thickBot="1">
      <c r="A12" s="38" t="s">
        <v>63</v>
      </c>
      <c r="B12" s="39" t="s">
        <v>253</v>
      </c>
      <c r="C12" s="39" t="s">
        <v>254</v>
      </c>
      <c r="D12" s="39" t="s">
        <v>255</v>
      </c>
      <c r="E12" s="39" t="s">
        <v>268</v>
      </c>
      <c r="F12" s="39" t="s">
        <v>256</v>
      </c>
      <c r="G12" s="39" t="s">
        <v>257</v>
      </c>
      <c r="H12" s="40"/>
    </row>
    <row r="13" spans="1:10" ht="15" customHeight="1">
      <c r="A13" s="37" t="s">
        <v>13</v>
      </c>
      <c r="B13" s="41">
        <v>1116.5472350286</v>
      </c>
      <c r="C13" s="42">
        <v>-19.271211891957051</v>
      </c>
      <c r="D13" s="42">
        <v>-1.35</v>
      </c>
      <c r="E13" s="41">
        <v>1334.4460526614739</v>
      </c>
      <c r="F13" s="42">
        <v>-15.225931939836952</v>
      </c>
      <c r="G13" s="42">
        <v>-1.35</v>
      </c>
      <c r="H13" s="41"/>
      <c r="I13" s="41"/>
      <c r="J13" s="41"/>
    </row>
    <row r="14" spans="1:10" ht="14.55" customHeight="1">
      <c r="A14" s="37" t="s">
        <v>14</v>
      </c>
      <c r="B14" s="41">
        <v>1236.3040738191</v>
      </c>
      <c r="C14" s="42">
        <v>-16.870251443755578</v>
      </c>
      <c r="D14" s="42">
        <v>-1.35</v>
      </c>
      <c r="E14" s="41">
        <v>1406.7331906958075</v>
      </c>
      <c r="F14" s="42">
        <v>-14.275496361150923</v>
      </c>
      <c r="G14" s="42">
        <v>-1.46</v>
      </c>
      <c r="H14" s="41"/>
      <c r="I14" s="41"/>
      <c r="J14" s="41"/>
    </row>
    <row r="15" spans="1:10" ht="12.6">
      <c r="A15" s="40" t="s">
        <v>210</v>
      </c>
      <c r="B15" s="37">
        <v>1210</v>
      </c>
      <c r="C15" s="37">
        <v>-17.3</v>
      </c>
      <c r="D15" s="43" t="s">
        <v>258</v>
      </c>
      <c r="E15" s="37">
        <v>1346</v>
      </c>
      <c r="F15" s="42">
        <v>-15.3</v>
      </c>
      <c r="G15" s="43" t="s">
        <v>259</v>
      </c>
      <c r="H15" s="41"/>
      <c r="I15" s="41"/>
      <c r="J15" s="41"/>
    </row>
    <row r="16" spans="1:10" ht="15" customHeight="1">
      <c r="A16" s="37" t="s">
        <v>15</v>
      </c>
      <c r="B16" s="41">
        <v>1204.1294723860001</v>
      </c>
      <c r="C16" s="42">
        <v>-17.544828703824173</v>
      </c>
      <c r="D16" s="42">
        <v>-1.43</v>
      </c>
      <c r="E16" s="41">
        <v>1412.8014072827759</v>
      </c>
      <c r="F16" s="42">
        <v>-14.164862377303484</v>
      </c>
      <c r="G16" s="42">
        <v>-1.43</v>
      </c>
      <c r="H16" s="41"/>
      <c r="I16" s="41"/>
      <c r="J16" s="41"/>
    </row>
    <row r="17" spans="1:10" ht="14.55" customHeight="1" thickBot="1">
      <c r="A17" s="44" t="s">
        <v>16</v>
      </c>
      <c r="B17" s="45">
        <v>1134.915784989</v>
      </c>
      <c r="C17" s="46">
        <v>-18.832780903715971</v>
      </c>
      <c r="D17" s="46">
        <v>-1.31</v>
      </c>
      <c r="E17" s="45">
        <v>1382.3478001469907</v>
      </c>
      <c r="F17" s="46">
        <v>-14.458174552839273</v>
      </c>
      <c r="G17" s="46">
        <v>-1.3</v>
      </c>
      <c r="H17" s="41"/>
      <c r="I17" s="41"/>
      <c r="J17" s="41"/>
    </row>
    <row r="18" spans="1:10" ht="12.6">
      <c r="A18" s="138" t="s">
        <v>260</v>
      </c>
      <c r="B18" s="138"/>
      <c r="C18" s="138"/>
      <c r="D18" s="138"/>
      <c r="E18" s="138"/>
      <c r="F18" s="138"/>
      <c r="G18" s="138"/>
      <c r="H18" s="42"/>
    </row>
    <row r="19" spans="1:10" ht="12.6">
      <c r="A19" s="139" t="s">
        <v>261</v>
      </c>
      <c r="B19" s="139"/>
      <c r="C19" s="139"/>
      <c r="D19" s="139"/>
      <c r="E19" s="139"/>
      <c r="F19" s="139"/>
      <c r="G19" s="139"/>
    </row>
    <row r="20" spans="1:10" ht="12.6">
      <c r="A20" s="139" t="s">
        <v>262</v>
      </c>
      <c r="B20" s="139"/>
      <c r="C20" s="139"/>
      <c r="D20" s="139"/>
      <c r="E20" s="139"/>
      <c r="F20" s="139"/>
      <c r="G20" s="139"/>
    </row>
    <row r="21" spans="1:10" ht="12.6">
      <c r="A21" s="139" t="s">
        <v>327</v>
      </c>
      <c r="B21" s="139"/>
      <c r="C21" s="139"/>
      <c r="D21" s="139"/>
      <c r="E21" s="139"/>
      <c r="F21" s="139"/>
      <c r="G21" s="139"/>
    </row>
    <row r="23" spans="1:10" customFormat="1" ht="14.4">
      <c r="A23" s="103" t="s">
        <v>373</v>
      </c>
    </row>
    <row r="24" spans="1:10" customFormat="1" ht="14.4">
      <c r="A24" s="104" t="s">
        <v>349</v>
      </c>
    </row>
    <row r="25" spans="1:10" customFormat="1" ht="14.4">
      <c r="A25" s="104" t="s">
        <v>350</v>
      </c>
    </row>
  </sheetData>
  <mergeCells count="4">
    <mergeCell ref="A18:G18"/>
    <mergeCell ref="A19:G19"/>
    <mergeCell ref="A20:G20"/>
    <mergeCell ref="A21:G21"/>
  </mergeCells>
  <pageMargins left="0.7" right="0.7" top="0.75" bottom="0.75" header="0.3" footer="0.3"/>
  <pageSetup paperSize="9"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9:I83"/>
  <sheetViews>
    <sheetView zoomScaleNormal="100" workbookViewId="0">
      <pane ySplit="11" topLeftCell="A32" activePane="bottomLeft" state="frozen"/>
      <selection pane="bottomLeft" activeCell="C1" sqref="C1"/>
    </sheetView>
  </sheetViews>
  <sheetFormatPr defaultColWidth="8.6640625" defaultRowHeight="14.4"/>
  <cols>
    <col min="1" max="1" width="34.33203125" style="2" bestFit="1" customWidth="1"/>
    <col min="2" max="2" width="5.6640625" style="2" customWidth="1"/>
    <col min="3" max="5" width="10" style="2" customWidth="1"/>
    <col min="6" max="6" width="4.6640625" style="2" bestFit="1" customWidth="1"/>
    <col min="7" max="7" width="13" bestFit="1" customWidth="1"/>
    <col min="8" max="8" width="23.6640625" style="2" bestFit="1" customWidth="1"/>
    <col min="9" max="9" width="5.6640625" style="2" bestFit="1" customWidth="1"/>
    <col min="10" max="16384" width="8.6640625" style="2"/>
  </cols>
  <sheetData>
    <row r="9" spans="1:9" s="106" customFormat="1" ht="15.6">
      <c r="A9" s="144" t="s">
        <v>353</v>
      </c>
      <c r="B9" s="144"/>
      <c r="C9" s="144"/>
      <c r="D9" s="144"/>
      <c r="E9" s="144"/>
      <c r="F9" s="144"/>
      <c r="G9" s="144"/>
      <c r="H9" s="144"/>
      <c r="I9" s="144"/>
    </row>
    <row r="10" spans="1:9" s="110" customFormat="1" ht="15.6" thickBot="1">
      <c r="A10" s="111"/>
      <c r="B10" s="111"/>
      <c r="C10" s="111"/>
      <c r="D10" s="111"/>
      <c r="E10" s="111"/>
      <c r="F10" s="111"/>
      <c r="G10" s="111"/>
      <c r="H10" s="111"/>
      <c r="I10" s="111"/>
    </row>
    <row r="11" spans="1:9" ht="15" thickBot="1">
      <c r="A11" s="47" t="s">
        <v>0</v>
      </c>
      <c r="B11" s="47" t="s">
        <v>64</v>
      </c>
      <c r="C11" s="47" t="s">
        <v>263</v>
      </c>
      <c r="D11" s="47" t="s">
        <v>65</v>
      </c>
      <c r="E11" s="47" t="s">
        <v>264</v>
      </c>
      <c r="F11" s="47" t="s">
        <v>65</v>
      </c>
      <c r="G11" s="47" t="s">
        <v>265</v>
      </c>
      <c r="H11" s="47" t="s">
        <v>326</v>
      </c>
      <c r="I11" s="47" t="s">
        <v>65</v>
      </c>
    </row>
    <row r="12" spans="1:9">
      <c r="A12" s="122" t="s">
        <v>66</v>
      </c>
      <c r="B12" s="122"/>
      <c r="C12" s="122"/>
      <c r="D12" s="122"/>
      <c r="E12" s="122"/>
      <c r="F12" s="122"/>
      <c r="G12" s="122"/>
      <c r="H12" s="122"/>
      <c r="I12" s="122"/>
    </row>
    <row r="13" spans="1:9">
      <c r="A13" s="5" t="s">
        <v>13</v>
      </c>
      <c r="B13" s="5">
        <v>2</v>
      </c>
      <c r="C13" s="32">
        <v>6.0499999999999998E-2</v>
      </c>
      <c r="D13" s="32">
        <v>6.9999999999999993E-3</v>
      </c>
      <c r="E13" s="32">
        <v>3.5505</v>
      </c>
      <c r="F13" s="32">
        <v>8.6999999999999744E-2</v>
      </c>
      <c r="G13" s="32">
        <v>-1.78576</v>
      </c>
      <c r="H13" s="32">
        <v>-1.79914979011774</v>
      </c>
      <c r="I13" s="32">
        <v>3.84878204998007E-2</v>
      </c>
    </row>
    <row r="14" spans="1:9">
      <c r="A14" s="5" t="s">
        <v>68</v>
      </c>
      <c r="B14" s="5">
        <v>2</v>
      </c>
      <c r="C14" s="32">
        <v>-0.17250000000000001</v>
      </c>
      <c r="D14" s="32">
        <v>0.21500000000000002</v>
      </c>
      <c r="E14" s="32">
        <v>2.9844999999999997</v>
      </c>
      <c r="F14" s="32">
        <v>0.39300000000000024</v>
      </c>
      <c r="G14" s="32">
        <v>-1.72444</v>
      </c>
      <c r="H14" s="32">
        <v>-1.7361498544559899</v>
      </c>
      <c r="I14" s="48">
        <v>9.4435859160217905E-3</v>
      </c>
    </row>
    <row r="15" spans="1:9" ht="15" thickBot="1">
      <c r="A15" s="49" t="s">
        <v>69</v>
      </c>
      <c r="B15" s="49">
        <v>2</v>
      </c>
      <c r="C15" s="50">
        <v>3.5499999999999997E-2</v>
      </c>
      <c r="D15" s="50">
        <v>8.5000000000000006E-2</v>
      </c>
      <c r="E15" s="50">
        <v>3.343</v>
      </c>
      <c r="F15" s="50">
        <v>2.4000000000000021E-2</v>
      </c>
      <c r="G15" s="50">
        <v>-1.70286</v>
      </c>
      <c r="H15" s="50">
        <v>-1.7156473165535218</v>
      </c>
      <c r="I15" s="50">
        <v>7.2446140124268643E-2</v>
      </c>
    </row>
    <row r="16" spans="1:9">
      <c r="A16" s="145" t="s">
        <v>70</v>
      </c>
      <c r="B16" s="145"/>
      <c r="C16" s="145"/>
      <c r="D16" s="145"/>
      <c r="E16" s="145"/>
      <c r="F16" s="145"/>
      <c r="G16" s="145"/>
      <c r="H16" s="145"/>
      <c r="I16" s="145"/>
    </row>
    <row r="17" spans="1:9">
      <c r="A17" s="5" t="s">
        <v>14</v>
      </c>
      <c r="B17" s="5">
        <v>4</v>
      </c>
      <c r="C17" s="32">
        <v>-0.36499999999999999</v>
      </c>
      <c r="D17" s="32">
        <v>0.13453624047073801</v>
      </c>
      <c r="E17" s="32">
        <v>2.3125</v>
      </c>
      <c r="F17" s="32">
        <v>0.23973944189473692</v>
      </c>
      <c r="G17" s="32">
        <v>-1.5675000000000001</v>
      </c>
      <c r="H17" s="32">
        <v>-1.5770345802448618</v>
      </c>
      <c r="I17" s="32">
        <v>0.22222474424066538</v>
      </c>
    </row>
    <row r="18" spans="1:9">
      <c r="A18" s="5" t="s">
        <v>334</v>
      </c>
      <c r="B18" s="5" t="s">
        <v>337</v>
      </c>
      <c r="C18" s="32">
        <v>-0.85</v>
      </c>
      <c r="D18" s="32" t="s">
        <v>41</v>
      </c>
      <c r="E18" s="32">
        <v>1.7</v>
      </c>
      <c r="F18" s="32" t="s">
        <v>41</v>
      </c>
      <c r="G18" s="98">
        <v>-1.734</v>
      </c>
      <c r="H18" s="98">
        <v>-1.7415941215285606</v>
      </c>
      <c r="I18" s="32" t="s">
        <v>41</v>
      </c>
    </row>
    <row r="19" spans="1:9">
      <c r="A19" s="5" t="s">
        <v>335</v>
      </c>
      <c r="B19" s="5" t="s">
        <v>337</v>
      </c>
      <c r="C19" s="32">
        <v>0.18</v>
      </c>
      <c r="D19" s="32">
        <v>0.16</v>
      </c>
      <c r="E19" s="32">
        <v>2.94</v>
      </c>
      <c r="F19" s="32">
        <v>0.4</v>
      </c>
      <c r="G19" s="98">
        <v>-1.3488</v>
      </c>
      <c r="H19" s="98">
        <v>-1.3603709844098162</v>
      </c>
      <c r="I19" s="32" t="s">
        <v>41</v>
      </c>
    </row>
    <row r="20" spans="1:9">
      <c r="A20" s="5" t="s">
        <v>15</v>
      </c>
      <c r="B20" s="5">
        <v>3</v>
      </c>
      <c r="C20" s="32">
        <v>-0.35099999999999998</v>
      </c>
      <c r="D20" s="32">
        <v>0.15626473263877133</v>
      </c>
      <c r="E20" s="32">
        <v>2.4873333333333334</v>
      </c>
      <c r="F20" s="32">
        <v>0.29674830337435021</v>
      </c>
      <c r="G20" s="32">
        <v>-1.6444133333333333</v>
      </c>
      <c r="H20" s="32">
        <v>-1.6545449872985429</v>
      </c>
      <c r="I20" s="48">
        <v>4.1287488304558549E-3</v>
      </c>
    </row>
    <row r="21" spans="1:9">
      <c r="A21" s="5" t="s">
        <v>71</v>
      </c>
      <c r="B21" s="5">
        <v>2</v>
      </c>
      <c r="C21" s="32">
        <v>-0.435</v>
      </c>
      <c r="D21" s="32">
        <v>3.0000000000000027E-2</v>
      </c>
      <c r="E21" s="32">
        <v>2.1100000000000003</v>
      </c>
      <c r="F21" s="32">
        <v>2.0000000000000018E-2</v>
      </c>
      <c r="G21" s="32">
        <v>-1.5322000000000002</v>
      </c>
      <c r="H21" s="32">
        <v>-1.5410452719144403</v>
      </c>
      <c r="I21" s="32">
        <v>1.9541151399182555E-2</v>
      </c>
    </row>
    <row r="22" spans="1:9" ht="15" thickBot="1">
      <c r="A22" s="49" t="s">
        <v>72</v>
      </c>
      <c r="B22" s="49">
        <v>3</v>
      </c>
      <c r="C22" s="50">
        <v>0.10766666666666667</v>
      </c>
      <c r="D22" s="50">
        <v>0.25802497725780132</v>
      </c>
      <c r="E22" s="50">
        <v>3.4776666666666665</v>
      </c>
      <c r="F22" s="50">
        <v>0.42511906828819412</v>
      </c>
      <c r="G22" s="50">
        <v>-1.70072</v>
      </c>
      <c r="H22" s="50">
        <v>-1.7139052617373864</v>
      </c>
      <c r="I22" s="50">
        <v>3.5839219712412572E-2</v>
      </c>
    </row>
    <row r="23" spans="1:9">
      <c r="A23" s="145" t="s">
        <v>73</v>
      </c>
      <c r="B23" s="145"/>
      <c r="C23" s="145"/>
      <c r="D23" s="145"/>
      <c r="E23" s="145"/>
      <c r="F23" s="145"/>
      <c r="G23" s="145"/>
      <c r="H23" s="145"/>
      <c r="I23" s="145"/>
    </row>
    <row r="24" spans="1:9">
      <c r="A24" s="5" t="s">
        <v>16</v>
      </c>
      <c r="B24" s="5">
        <v>6</v>
      </c>
      <c r="C24" s="32">
        <v>0.41066666666666668</v>
      </c>
      <c r="D24" s="32">
        <v>0.25148801606084992</v>
      </c>
      <c r="E24" s="32">
        <v>3.9186666666666667</v>
      </c>
      <c r="F24" s="32">
        <v>0.43016069348816871</v>
      </c>
      <c r="G24" s="32">
        <v>-1.62704</v>
      </c>
      <c r="H24" s="32">
        <v>-1.6415238944807742</v>
      </c>
      <c r="I24" s="32">
        <v>6.2654439991877989E-2</v>
      </c>
    </row>
    <row r="25" spans="1:9">
      <c r="A25" s="5" t="s">
        <v>74</v>
      </c>
      <c r="B25" s="5">
        <v>1</v>
      </c>
      <c r="C25" s="32">
        <v>-0.25</v>
      </c>
      <c r="D25" s="32" t="s">
        <v>41</v>
      </c>
      <c r="E25" s="32">
        <v>2.77</v>
      </c>
      <c r="F25" s="32" t="s">
        <v>41</v>
      </c>
      <c r="G25" s="32">
        <v>-1.6904000000000001</v>
      </c>
      <c r="H25" s="32">
        <v>-1.7014409795014891</v>
      </c>
      <c r="I25" s="32" t="s">
        <v>41</v>
      </c>
    </row>
    <row r="26" spans="1:9">
      <c r="A26" s="5" t="s">
        <v>75</v>
      </c>
      <c r="B26" s="5">
        <v>1</v>
      </c>
      <c r="C26" s="32">
        <v>-0.03</v>
      </c>
      <c r="D26" s="32" t="s">
        <v>41</v>
      </c>
      <c r="E26" s="32">
        <v>3.25</v>
      </c>
      <c r="F26" s="32" t="s">
        <v>41</v>
      </c>
      <c r="G26" s="32">
        <v>-1.72</v>
      </c>
      <c r="H26" s="32">
        <v>-1.7325103675262488</v>
      </c>
      <c r="I26" s="32" t="s">
        <v>41</v>
      </c>
    </row>
    <row r="27" spans="1:9" ht="15" thickBot="1">
      <c r="A27" s="24" t="s">
        <v>76</v>
      </c>
      <c r="B27" s="24">
        <v>2</v>
      </c>
      <c r="C27" s="35">
        <v>-0.99500000000000011</v>
      </c>
      <c r="D27" s="35">
        <v>0.15000000000000002</v>
      </c>
      <c r="E27" s="35">
        <v>1.345</v>
      </c>
      <c r="F27" s="35">
        <v>0.38999999999999985</v>
      </c>
      <c r="G27" s="35">
        <v>-1.6944000000000001</v>
      </c>
      <c r="H27" s="35">
        <v>-1.700742668521833</v>
      </c>
      <c r="I27" s="52">
        <v>5.4208741953592599E-2</v>
      </c>
    </row>
    <row r="28" spans="1:9" ht="15" thickBot="1">
      <c r="A28" s="25" t="s">
        <v>336</v>
      </c>
      <c r="B28" s="25"/>
      <c r="C28" s="35"/>
      <c r="D28" s="35"/>
      <c r="E28" s="35"/>
      <c r="F28" s="35"/>
      <c r="G28" s="35">
        <f>AVERAGE(G13:G15,G17, G20:G22,G24:G27)</f>
        <v>-1.6717939393939396</v>
      </c>
      <c r="H28" s="35">
        <f>2*_xlfn.STDEV.P(G13:G15,G17,G20:G22,G24:G27)</f>
        <v>0.13994679236581392</v>
      </c>
      <c r="I28" s="53"/>
    </row>
    <row r="29" spans="1:9">
      <c r="A29" s="143" t="s">
        <v>156</v>
      </c>
      <c r="B29" s="143"/>
      <c r="C29" s="143"/>
      <c r="D29" s="143"/>
      <c r="E29" s="143"/>
      <c r="F29" s="143"/>
      <c r="G29" s="143"/>
      <c r="H29" s="143"/>
      <c r="I29" s="143"/>
    </row>
    <row r="30" spans="1:9">
      <c r="A30" s="23" t="s">
        <v>77</v>
      </c>
      <c r="B30" s="23">
        <v>4</v>
      </c>
      <c r="C30" s="32">
        <v>1.099</v>
      </c>
      <c r="D30" s="32">
        <v>0.45425983753794463</v>
      </c>
      <c r="E30" s="32">
        <v>4.22</v>
      </c>
      <c r="F30" s="32">
        <v>0.82595278315409781</v>
      </c>
      <c r="G30" s="32">
        <v>-1.0953999999999999</v>
      </c>
      <c r="H30" s="32">
        <v>-1.1111785271940755</v>
      </c>
      <c r="I30" s="54">
        <v>2.7674570582849473E-2</v>
      </c>
    </row>
    <row r="31" spans="1:9">
      <c r="A31" s="23" t="s">
        <v>78</v>
      </c>
      <c r="B31" s="5">
        <v>2</v>
      </c>
      <c r="C31" s="32">
        <v>0.94750000000000001</v>
      </c>
      <c r="D31" s="32">
        <v>0.1349999999999999</v>
      </c>
      <c r="E31" s="32">
        <v>3.7675000000000001</v>
      </c>
      <c r="F31" s="32">
        <v>0.30900000000000016</v>
      </c>
      <c r="G31" s="32">
        <v>-1.0116000000000001</v>
      </c>
      <c r="H31" s="32">
        <v>-1.0260413607501784</v>
      </c>
      <c r="I31" s="32">
        <v>2.6651551725778821E-2</v>
      </c>
    </row>
    <row r="32" spans="1:9">
      <c r="A32" s="23" t="s">
        <v>78</v>
      </c>
      <c r="B32" s="23">
        <v>6</v>
      </c>
      <c r="C32" s="32">
        <v>1.3418333333333334</v>
      </c>
      <c r="D32" s="32">
        <v>4.3512450325548596E-2</v>
      </c>
      <c r="E32" s="32">
        <v>4.551166666666667</v>
      </c>
      <c r="F32" s="32">
        <v>0.10172948878712056</v>
      </c>
      <c r="G32" s="32">
        <v>-1.0247733333333333</v>
      </c>
      <c r="H32" s="32">
        <v>-1.0416456155258245</v>
      </c>
      <c r="I32" s="55">
        <v>2.6981379101364378E-3</v>
      </c>
    </row>
    <row r="33" spans="1:9" ht="15" thickBot="1">
      <c r="A33" s="25" t="s">
        <v>79</v>
      </c>
      <c r="B33" s="25">
        <v>2</v>
      </c>
      <c r="C33" s="35">
        <v>1.19</v>
      </c>
      <c r="D33" s="35">
        <v>4.0000000000000036E-2</v>
      </c>
      <c r="E33" s="35">
        <v>4.3149999999999995</v>
      </c>
      <c r="F33" s="35">
        <v>1.0000000000000675E-2</v>
      </c>
      <c r="G33" s="35">
        <v>-1.0537999999999998</v>
      </c>
      <c r="H33" s="35">
        <v>-1.0699172415917895</v>
      </c>
      <c r="I33" s="35">
        <v>4.5176913052435541E-2</v>
      </c>
    </row>
    <row r="34" spans="1:9" ht="14.7" customHeight="1">
      <c r="A34" s="141" t="s">
        <v>193</v>
      </c>
      <c r="B34" s="141"/>
      <c r="C34" s="141"/>
      <c r="D34" s="141"/>
      <c r="E34" s="141"/>
      <c r="F34" s="141"/>
      <c r="G34" s="141"/>
      <c r="H34" s="141"/>
      <c r="I34" s="141"/>
    </row>
    <row r="35" spans="1:9" customFormat="1">
      <c r="A35" s="23" t="s">
        <v>80</v>
      </c>
      <c r="B35" s="23">
        <v>1</v>
      </c>
      <c r="C35" s="32">
        <v>-0.15</v>
      </c>
      <c r="D35" s="32">
        <v>0.1</v>
      </c>
      <c r="E35" s="32">
        <v>3.27</v>
      </c>
      <c r="F35" s="32">
        <v>0.2</v>
      </c>
      <c r="G35" s="32">
        <v>-1.8504</v>
      </c>
      <c r="H35" s="32">
        <v>-1.8629810693664397</v>
      </c>
      <c r="I35" s="32" t="s">
        <v>41</v>
      </c>
    </row>
    <row r="36" spans="1:9">
      <c r="A36" s="23" t="s">
        <v>80</v>
      </c>
      <c r="B36" s="23">
        <v>4</v>
      </c>
      <c r="C36" s="32">
        <v>-0.06</v>
      </c>
      <c r="D36" s="32">
        <v>0.12</v>
      </c>
      <c r="E36" s="32">
        <v>2.92</v>
      </c>
      <c r="F36" s="32">
        <v>0.22</v>
      </c>
      <c r="G36" s="32">
        <v>-1.5784</v>
      </c>
      <c r="H36" s="32">
        <v>-1.5898932440185274</v>
      </c>
      <c r="I36" s="32">
        <v>0.27308782534791232</v>
      </c>
    </row>
    <row r="37" spans="1:9">
      <c r="A37" s="23" t="s">
        <v>81</v>
      </c>
      <c r="B37" s="23" t="s">
        <v>41</v>
      </c>
      <c r="C37" s="32">
        <v>-0.15</v>
      </c>
      <c r="D37" s="32">
        <v>0.1</v>
      </c>
      <c r="E37" s="32">
        <v>3.27</v>
      </c>
      <c r="F37" s="32">
        <v>0.2</v>
      </c>
      <c r="G37" s="32">
        <v>-1.8504</v>
      </c>
      <c r="H37" s="32">
        <v>-1.8629810693664397</v>
      </c>
      <c r="I37" s="32" t="s">
        <v>41</v>
      </c>
    </row>
    <row r="38" spans="1:9" ht="15" thickBot="1">
      <c r="A38" s="25" t="s">
        <v>82</v>
      </c>
      <c r="B38" s="25">
        <v>3</v>
      </c>
      <c r="C38" s="35">
        <v>4.5666666666666668E-2</v>
      </c>
      <c r="D38" s="35">
        <v>0.10537973661425089</v>
      </c>
      <c r="E38" s="35">
        <v>2.8073333333333337</v>
      </c>
      <c r="F38" s="35">
        <v>0.73872382450337015</v>
      </c>
      <c r="G38" s="35">
        <v>-1.4141466666666669</v>
      </c>
      <c r="H38" s="35">
        <v>-1.4252784255966295</v>
      </c>
      <c r="I38" s="35">
        <v>0.33170521842104161</v>
      </c>
    </row>
    <row r="39" spans="1:9">
      <c r="A39" s="134" t="s">
        <v>266</v>
      </c>
      <c r="B39" s="134"/>
      <c r="C39" s="134"/>
      <c r="D39" s="134"/>
      <c r="E39" s="134"/>
      <c r="F39" s="134"/>
      <c r="G39" s="134"/>
      <c r="H39" s="134"/>
      <c r="I39" s="134"/>
    </row>
    <row r="40" spans="1:9">
      <c r="A40" s="142" t="s">
        <v>267</v>
      </c>
      <c r="B40" s="142"/>
      <c r="C40" s="142"/>
      <c r="D40" s="142"/>
      <c r="E40" s="142"/>
      <c r="F40" s="142"/>
      <c r="G40" s="142"/>
      <c r="H40" s="142"/>
      <c r="I40" s="142"/>
    </row>
    <row r="41" spans="1:9" ht="23.25" customHeight="1">
      <c r="A41" s="135" t="s">
        <v>325</v>
      </c>
      <c r="B41" s="135"/>
      <c r="C41" s="135"/>
      <c r="D41" s="135"/>
      <c r="E41" s="135"/>
      <c r="F41" s="135"/>
      <c r="G41" s="135"/>
      <c r="H41" s="135"/>
      <c r="I41" s="135"/>
    </row>
    <row r="42" spans="1:9">
      <c r="A42" s="96" t="s">
        <v>338</v>
      </c>
      <c r="C42" s="3"/>
      <c r="D42" s="3"/>
      <c r="E42" s="3"/>
      <c r="F42" s="3"/>
    </row>
    <row r="43" spans="1:9">
      <c r="A43" s="140"/>
      <c r="B43" s="140"/>
      <c r="C43" s="140"/>
      <c r="D43" s="140"/>
      <c r="E43" s="140"/>
      <c r="F43" s="140"/>
      <c r="G43" s="140"/>
      <c r="H43" s="140"/>
      <c r="I43" s="140"/>
    </row>
    <row r="44" spans="1:9" customFormat="1">
      <c r="A44" s="103" t="s">
        <v>373</v>
      </c>
    </row>
    <row r="45" spans="1:9" customFormat="1">
      <c r="A45" s="104" t="s">
        <v>349</v>
      </c>
    </row>
    <row r="46" spans="1:9" customFormat="1">
      <c r="A46" s="104" t="s">
        <v>350</v>
      </c>
    </row>
    <row r="47" spans="1:9">
      <c r="C47" s="3"/>
      <c r="D47" s="3"/>
      <c r="E47" s="3"/>
      <c r="F47" s="3"/>
    </row>
    <row r="48" spans="1:9">
      <c r="C48" s="3"/>
      <c r="D48" s="3"/>
      <c r="E48" s="3"/>
      <c r="F48" s="3"/>
    </row>
    <row r="49" spans="3:6">
      <c r="C49" s="3"/>
      <c r="D49" s="3"/>
      <c r="E49" s="3"/>
      <c r="F49" s="3"/>
    </row>
    <row r="50" spans="3:6">
      <c r="C50" s="4"/>
      <c r="D50" s="3"/>
      <c r="E50" s="3"/>
      <c r="F50" s="3"/>
    </row>
    <row r="51" spans="3:6">
      <c r="C51" s="3"/>
      <c r="D51" s="3"/>
      <c r="E51" s="3"/>
      <c r="F51" s="3"/>
    </row>
    <row r="52" spans="3:6">
      <c r="C52" s="4"/>
      <c r="D52" s="3"/>
      <c r="E52" s="3"/>
      <c r="F52" s="3"/>
    </row>
    <row r="53" spans="3:6">
      <c r="C53" s="4"/>
      <c r="D53" s="3"/>
      <c r="E53" s="3"/>
      <c r="F53" s="3"/>
    </row>
    <row r="54" spans="3:6">
      <c r="C54" s="4"/>
      <c r="D54" s="3"/>
      <c r="E54" s="3"/>
      <c r="F54" s="3"/>
    </row>
    <row r="55" spans="3:6">
      <c r="C55" s="4"/>
      <c r="D55" s="3"/>
      <c r="E55" s="3"/>
      <c r="F55" s="3"/>
    </row>
    <row r="56" spans="3:6">
      <c r="C56" s="3"/>
      <c r="D56" s="3"/>
      <c r="E56" s="3"/>
      <c r="F56" s="3"/>
    </row>
    <row r="57" spans="3:6">
      <c r="C57" s="3"/>
      <c r="D57" s="3"/>
      <c r="E57" s="3"/>
      <c r="F57" s="3"/>
    </row>
    <row r="58" spans="3:6">
      <c r="C58" s="3"/>
      <c r="D58" s="3"/>
      <c r="E58" s="3"/>
      <c r="F58" s="3"/>
    </row>
    <row r="59" spans="3:6">
      <c r="C59" s="3"/>
      <c r="D59" s="3"/>
      <c r="E59" s="3"/>
      <c r="F59" s="3"/>
    </row>
    <row r="60" spans="3:6">
      <c r="C60" s="3"/>
      <c r="D60" s="3"/>
      <c r="E60" s="3"/>
      <c r="F60" s="3"/>
    </row>
    <row r="61" spans="3:6">
      <c r="C61" s="3"/>
      <c r="D61" s="3"/>
      <c r="E61" s="3"/>
      <c r="F61" s="3"/>
    </row>
    <row r="62" spans="3:6">
      <c r="C62" s="3"/>
      <c r="D62" s="3"/>
      <c r="E62" s="3"/>
      <c r="F62" s="3"/>
    </row>
    <row r="63" spans="3:6">
      <c r="C63" s="3"/>
      <c r="D63" s="3"/>
      <c r="E63" s="3"/>
      <c r="F63" s="3"/>
    </row>
    <row r="64" spans="3:6">
      <c r="C64" s="3"/>
      <c r="D64" s="3"/>
      <c r="E64" s="3"/>
      <c r="F64" s="3"/>
    </row>
    <row r="65" spans="1:8">
      <c r="C65" s="3"/>
      <c r="D65" s="3"/>
      <c r="E65" s="3"/>
      <c r="F65" s="3"/>
    </row>
    <row r="66" spans="1:8">
      <c r="C66" s="3"/>
      <c r="D66" s="3"/>
      <c r="E66" s="3"/>
      <c r="F66" s="3"/>
    </row>
    <row r="67" spans="1:8">
      <c r="C67" s="3"/>
      <c r="D67" s="3"/>
      <c r="E67" s="3"/>
      <c r="F67" s="3"/>
    </row>
    <row r="68" spans="1:8">
      <c r="C68" s="3"/>
      <c r="D68" s="3"/>
      <c r="E68" s="3"/>
      <c r="F68" s="3"/>
      <c r="H68" s="1"/>
    </row>
    <row r="69" spans="1:8">
      <c r="C69" s="3"/>
      <c r="D69" s="3"/>
      <c r="E69" s="3"/>
      <c r="F69" s="3"/>
      <c r="H69" s="1"/>
    </row>
    <row r="70" spans="1:8">
      <c r="C70" s="3"/>
      <c r="D70" s="3"/>
      <c r="E70" s="3"/>
      <c r="F70" s="3"/>
    </row>
    <row r="71" spans="1:8">
      <c r="A71" s="1"/>
      <c r="B71" s="1"/>
      <c r="C71" s="3"/>
      <c r="D71" s="3"/>
      <c r="E71" s="3"/>
      <c r="F71" s="3"/>
    </row>
    <row r="72" spans="1:8">
      <c r="C72" s="3"/>
      <c r="D72" s="3"/>
      <c r="E72" s="3"/>
      <c r="F72" s="3"/>
    </row>
    <row r="73" spans="1:8">
      <c r="C73" s="3"/>
      <c r="D73" s="3"/>
      <c r="E73" s="3"/>
      <c r="F73" s="3"/>
    </row>
    <row r="74" spans="1:8">
      <c r="C74" s="3"/>
      <c r="D74" s="3"/>
      <c r="E74" s="3"/>
      <c r="F74" s="3"/>
    </row>
    <row r="75" spans="1:8">
      <c r="C75" s="3"/>
      <c r="D75" s="3"/>
      <c r="E75" s="3"/>
      <c r="F75" s="3"/>
    </row>
    <row r="76" spans="1:8">
      <c r="C76" s="3"/>
      <c r="D76" s="3"/>
      <c r="E76" s="3"/>
      <c r="F76" s="3"/>
    </row>
    <row r="77" spans="1:8">
      <c r="C77" s="3"/>
      <c r="D77" s="3"/>
      <c r="E77" s="3"/>
      <c r="F77" s="3"/>
    </row>
    <row r="83" spans="3:3">
      <c r="C83" s="1"/>
    </row>
  </sheetData>
  <mergeCells count="10">
    <mergeCell ref="A29:I29"/>
    <mergeCell ref="A9:I9"/>
    <mergeCell ref="A12:I12"/>
    <mergeCell ref="A16:I16"/>
    <mergeCell ref="A23:I23"/>
    <mergeCell ref="A43:I43"/>
    <mergeCell ref="A34:I34"/>
    <mergeCell ref="A39:I39"/>
    <mergeCell ref="A40:I40"/>
    <mergeCell ref="A41:I4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15DB4-5317-404C-9C03-4BD18C45AF59}">
  <dimension ref="A7:M81"/>
  <sheetViews>
    <sheetView zoomScaleNormal="100" workbookViewId="0">
      <selection activeCell="C1" sqref="C1"/>
    </sheetView>
  </sheetViews>
  <sheetFormatPr defaultColWidth="8.6640625" defaultRowHeight="14.4"/>
  <cols>
    <col min="1" max="1" width="26.33203125" customWidth="1"/>
    <col min="2" max="9" width="15.109375" customWidth="1"/>
    <col min="10" max="10" width="19.33203125" bestFit="1" customWidth="1"/>
    <col min="11" max="11" width="15.109375" customWidth="1"/>
    <col min="12" max="12" width="17" customWidth="1"/>
  </cols>
  <sheetData>
    <row r="7" spans="1:13" s="118" customFormat="1" ht="25.35" customHeight="1" thickBot="1">
      <c r="A7" s="146" t="s">
        <v>359</v>
      </c>
      <c r="B7" s="146"/>
      <c r="C7" s="146"/>
      <c r="D7" s="146"/>
      <c r="E7" s="146"/>
      <c r="F7" s="146"/>
      <c r="G7" s="146"/>
      <c r="H7" s="146"/>
      <c r="I7" s="146"/>
      <c r="J7" s="146"/>
      <c r="K7" s="146"/>
    </row>
    <row r="8" spans="1:13" ht="25.35" customHeight="1" thickBot="1">
      <c r="A8" s="102"/>
      <c r="B8" s="102"/>
      <c r="C8" s="102"/>
      <c r="D8" s="102"/>
      <c r="E8" s="102"/>
      <c r="F8" s="102"/>
      <c r="G8" s="102"/>
      <c r="H8" s="102"/>
      <c r="I8" s="102"/>
      <c r="J8" s="102"/>
      <c r="K8" s="102"/>
    </row>
    <row r="9" spans="1:13" s="77" customFormat="1" ht="33" customHeight="1" thickBot="1">
      <c r="A9" s="75" t="s">
        <v>83</v>
      </c>
      <c r="B9" s="75" t="s">
        <v>316</v>
      </c>
      <c r="C9" s="75" t="s">
        <v>173</v>
      </c>
      <c r="D9" s="75" t="s">
        <v>317</v>
      </c>
      <c r="E9" s="75" t="s">
        <v>173</v>
      </c>
      <c r="F9" s="75" t="s">
        <v>318</v>
      </c>
      <c r="G9" s="75" t="s">
        <v>173</v>
      </c>
      <c r="H9" s="75" t="s">
        <v>319</v>
      </c>
      <c r="I9" s="75" t="s">
        <v>173</v>
      </c>
      <c r="J9" s="76" t="s">
        <v>320</v>
      </c>
      <c r="K9" s="75" t="s">
        <v>174</v>
      </c>
    </row>
    <row r="10" spans="1:13" ht="16.95" customHeight="1">
      <c r="A10" s="2" t="s">
        <v>67</v>
      </c>
      <c r="B10" s="2"/>
      <c r="C10" s="2"/>
      <c r="D10" s="2"/>
      <c r="E10" s="2"/>
      <c r="F10" s="2"/>
      <c r="G10" s="2"/>
      <c r="H10" s="2"/>
      <c r="I10" s="2"/>
      <c r="J10" s="2"/>
      <c r="K10" s="2"/>
    </row>
    <row r="11" spans="1:13" ht="16.95" customHeight="1">
      <c r="A11" s="1" t="s">
        <v>84</v>
      </c>
      <c r="B11" s="78">
        <v>0.62131999999999998</v>
      </c>
      <c r="C11" s="79">
        <v>0.98702000000000001</v>
      </c>
      <c r="D11" s="78">
        <v>0.61846999999999996</v>
      </c>
      <c r="E11" s="79">
        <v>1.0385</v>
      </c>
      <c r="F11" s="80">
        <v>2.9924999999999998E-4</v>
      </c>
      <c r="G11" s="79">
        <v>17.233000000000001</v>
      </c>
      <c r="H11" s="80">
        <v>4.8451000000000001E-4</v>
      </c>
      <c r="I11" s="79">
        <v>17.236000000000001</v>
      </c>
      <c r="J11" s="79">
        <v>4551.37</v>
      </c>
      <c r="K11" s="79">
        <v>15.056328403697893</v>
      </c>
      <c r="L11" s="81"/>
      <c r="M11" s="82"/>
    </row>
    <row r="12" spans="1:13" ht="16.95" customHeight="1">
      <c r="A12" s="1" t="s">
        <v>85</v>
      </c>
      <c r="B12" s="78">
        <v>0.62431000000000003</v>
      </c>
      <c r="C12" s="79">
        <v>0.57509999999999994</v>
      </c>
      <c r="D12" s="78">
        <v>0.62251999999999996</v>
      </c>
      <c r="E12" s="79">
        <v>0.58035999999999999</v>
      </c>
      <c r="F12" s="80">
        <v>2.3669000000000001E-4</v>
      </c>
      <c r="G12" s="79">
        <v>15.866</v>
      </c>
      <c r="H12" s="80">
        <v>3.7994999999999999E-4</v>
      </c>
      <c r="I12" s="79">
        <v>15.868</v>
      </c>
      <c r="J12" s="79">
        <v>4560.87</v>
      </c>
      <c r="K12" s="79">
        <v>8.4116779830186079</v>
      </c>
      <c r="L12" s="81"/>
      <c r="M12" s="82"/>
    </row>
    <row r="13" spans="1:13" ht="16.95" customHeight="1">
      <c r="A13" s="1" t="s">
        <v>86</v>
      </c>
      <c r="B13" s="78">
        <v>0.62880999999999998</v>
      </c>
      <c r="C13" s="79">
        <v>0.90722000000000003</v>
      </c>
      <c r="D13" s="78">
        <v>0.62572000000000005</v>
      </c>
      <c r="E13" s="79">
        <v>0.92606999999999995</v>
      </c>
      <c r="F13" s="80">
        <v>4.5644000000000001E-4</v>
      </c>
      <c r="G13" s="79">
        <v>16.329999999999998</v>
      </c>
      <c r="H13" s="80">
        <v>7.2840999999999997E-4</v>
      </c>
      <c r="I13" s="79">
        <v>16.437000000000001</v>
      </c>
      <c r="J13" s="79">
        <v>4568.2699999999995</v>
      </c>
      <c r="K13" s="79">
        <v>13.415490896720851</v>
      </c>
      <c r="L13" s="81"/>
      <c r="M13" s="82"/>
    </row>
    <row r="14" spans="1:13" ht="16.95" customHeight="1">
      <c r="A14" s="1" t="s">
        <v>87</v>
      </c>
      <c r="B14" s="78">
        <v>0.62455000000000005</v>
      </c>
      <c r="C14" s="79">
        <v>0.61621000000000004</v>
      </c>
      <c r="D14" s="78">
        <v>0.62239999999999995</v>
      </c>
      <c r="E14" s="79">
        <v>0.61009000000000002</v>
      </c>
      <c r="F14" s="80">
        <v>2.9055999999999998E-4</v>
      </c>
      <c r="G14" s="79">
        <v>12.971</v>
      </c>
      <c r="H14" s="80">
        <v>4.6402999999999999E-4</v>
      </c>
      <c r="I14" s="79">
        <v>12.973000000000001</v>
      </c>
      <c r="J14" s="79">
        <v>4560.57</v>
      </c>
      <c r="K14" s="79">
        <v>8.8425620772488784</v>
      </c>
      <c r="L14" s="81"/>
      <c r="M14" s="82"/>
    </row>
    <row r="15" spans="1:13" ht="16.95" customHeight="1">
      <c r="A15" s="1" t="s">
        <v>88</v>
      </c>
      <c r="B15" s="78">
        <v>0.63012999999999997</v>
      </c>
      <c r="C15" s="79">
        <v>0.62365000000000004</v>
      </c>
      <c r="D15" s="78">
        <v>0.62824999999999998</v>
      </c>
      <c r="E15" s="79">
        <v>0.66964000000000001</v>
      </c>
      <c r="F15" s="80">
        <v>3.1100000000000002E-4</v>
      </c>
      <c r="G15" s="79">
        <v>13.162000000000001</v>
      </c>
      <c r="H15" s="80">
        <v>4.9512000000000004E-4</v>
      </c>
      <c r="I15" s="79">
        <v>13.164</v>
      </c>
      <c r="J15" s="79">
        <v>4574.07</v>
      </c>
      <c r="K15" s="79">
        <v>9.6985623805799186</v>
      </c>
      <c r="L15" s="81"/>
      <c r="M15" s="82"/>
    </row>
    <row r="16" spans="1:13" ht="16.95" customHeight="1">
      <c r="A16" s="1" t="s">
        <v>89</v>
      </c>
      <c r="B16" s="78">
        <v>0.62587999999999999</v>
      </c>
      <c r="C16" s="79">
        <v>0.54135</v>
      </c>
      <c r="D16" s="78">
        <v>0.62448000000000004</v>
      </c>
      <c r="E16" s="79">
        <v>0.56430000000000002</v>
      </c>
      <c r="F16" s="80">
        <v>2.7182999999999998E-4</v>
      </c>
      <c r="G16" s="79">
        <v>13.103999999999999</v>
      </c>
      <c r="H16" s="80">
        <v>4.3485000000000003E-4</v>
      </c>
      <c r="I16" s="79">
        <v>13.106999999999999</v>
      </c>
      <c r="J16" s="79">
        <v>4565.37</v>
      </c>
      <c r="K16" s="79">
        <v>8.1771462069599803</v>
      </c>
      <c r="L16" s="81"/>
      <c r="M16" s="82"/>
    </row>
    <row r="17" spans="1:13" ht="16.95" customHeight="1">
      <c r="A17" s="1" t="s">
        <v>90</v>
      </c>
      <c r="B17" s="78">
        <v>0.61817999999999995</v>
      </c>
      <c r="C17" s="79">
        <v>0.60463999999999996</v>
      </c>
      <c r="D17" s="78">
        <v>0.61648000000000003</v>
      </c>
      <c r="E17" s="79">
        <v>0.64702999999999999</v>
      </c>
      <c r="F17" s="80">
        <v>2.9956999999999998E-4</v>
      </c>
      <c r="G17" s="79">
        <v>12.757</v>
      </c>
      <c r="H17" s="80">
        <v>4.8230000000000001E-4</v>
      </c>
      <c r="I17" s="79">
        <v>12.76</v>
      </c>
      <c r="J17" s="79">
        <v>4546.67</v>
      </c>
      <c r="K17" s="79">
        <v>9.3842314767912676</v>
      </c>
      <c r="L17" s="81"/>
      <c r="M17" s="82"/>
    </row>
    <row r="18" spans="1:13" ht="16.95" customHeight="1">
      <c r="A18" s="1" t="s">
        <v>91</v>
      </c>
      <c r="B18" s="78">
        <v>0.62475999999999998</v>
      </c>
      <c r="C18" s="79">
        <v>0.57226999999999995</v>
      </c>
      <c r="D18" s="78">
        <v>0.62329000000000001</v>
      </c>
      <c r="E18" s="79">
        <v>0.59857000000000005</v>
      </c>
      <c r="F18" s="80">
        <v>3.5773000000000001E-4</v>
      </c>
      <c r="G18" s="79">
        <v>12.678000000000001</v>
      </c>
      <c r="H18" s="80">
        <v>5.7448999999999998E-4</v>
      </c>
      <c r="I18" s="79">
        <v>12.68</v>
      </c>
      <c r="J18" s="79">
        <v>4562.57</v>
      </c>
      <c r="K18" s="79">
        <v>8.6748058335619245</v>
      </c>
      <c r="L18" s="81"/>
      <c r="M18" s="82"/>
    </row>
    <row r="19" spans="1:13" ht="16.95" customHeight="1">
      <c r="A19" s="1" t="s">
        <v>92</v>
      </c>
      <c r="B19" s="78">
        <v>0.62165999999999999</v>
      </c>
      <c r="C19" s="79">
        <v>0.60479000000000005</v>
      </c>
      <c r="D19" s="78">
        <v>0.61907999999999996</v>
      </c>
      <c r="E19" s="79">
        <v>0.61302000000000001</v>
      </c>
      <c r="F19" s="80">
        <v>3.9491999999999999E-4</v>
      </c>
      <c r="G19" s="79">
        <v>11.436999999999999</v>
      </c>
      <c r="H19" s="80">
        <v>6.3467000000000005E-4</v>
      </c>
      <c r="I19" s="79">
        <v>11.44</v>
      </c>
      <c r="J19" s="79">
        <v>4552.7699999999995</v>
      </c>
      <c r="K19" s="79">
        <v>8.8885503705609956</v>
      </c>
      <c r="L19" s="81"/>
      <c r="M19" s="82"/>
    </row>
    <row r="20" spans="1:13" ht="16.95" customHeight="1">
      <c r="A20" s="1" t="s">
        <v>93</v>
      </c>
      <c r="B20" s="78">
        <v>0.62053000000000003</v>
      </c>
      <c r="C20" s="79">
        <v>0.54320000000000002</v>
      </c>
      <c r="D20" s="78">
        <v>0.61914000000000002</v>
      </c>
      <c r="E20" s="79">
        <v>0.54686999999999997</v>
      </c>
      <c r="F20" s="80">
        <v>2.2769000000000001E-4</v>
      </c>
      <c r="G20" s="79">
        <v>14.147</v>
      </c>
      <c r="H20" s="80">
        <v>3.6528E-4</v>
      </c>
      <c r="I20" s="79">
        <v>14.148999999999999</v>
      </c>
      <c r="J20" s="79">
        <v>4552.97</v>
      </c>
      <c r="K20" s="79">
        <v>7.9297225575678247</v>
      </c>
      <c r="L20" s="81"/>
      <c r="M20" s="82"/>
    </row>
    <row r="21" spans="1:13" ht="16.95" customHeight="1">
      <c r="A21" s="2" t="s">
        <v>321</v>
      </c>
      <c r="B21" s="78"/>
      <c r="C21" s="79"/>
      <c r="D21" s="78"/>
      <c r="E21" s="79"/>
      <c r="F21" s="80"/>
      <c r="G21" s="79"/>
      <c r="H21" s="80"/>
      <c r="I21" s="79"/>
      <c r="J21" s="79" t="s">
        <v>328</v>
      </c>
      <c r="K21" s="79"/>
      <c r="L21" s="81"/>
      <c r="M21" s="82"/>
    </row>
    <row r="22" spans="1:13" ht="16.95" customHeight="1">
      <c r="A22" s="2"/>
      <c r="B22" s="78"/>
      <c r="C22" s="79"/>
      <c r="D22" s="78"/>
      <c r="E22" s="79"/>
      <c r="F22" s="80"/>
      <c r="G22" s="79"/>
      <c r="H22" s="80"/>
      <c r="I22" s="79"/>
      <c r="J22" s="79"/>
      <c r="K22" s="79"/>
      <c r="L22" s="83"/>
      <c r="M22" s="82"/>
    </row>
    <row r="23" spans="1:13" ht="16.95" customHeight="1">
      <c r="A23" s="2" t="s">
        <v>14</v>
      </c>
      <c r="B23" s="2"/>
      <c r="C23" s="79"/>
      <c r="D23" s="2"/>
      <c r="E23" s="79"/>
      <c r="F23" s="80"/>
      <c r="G23" s="79"/>
      <c r="H23" s="80"/>
      <c r="I23" s="79"/>
      <c r="J23" s="79"/>
      <c r="K23" s="79"/>
      <c r="L23" s="83"/>
      <c r="M23" s="82"/>
    </row>
    <row r="24" spans="1:13" ht="16.95" customHeight="1">
      <c r="A24" s="1" t="s">
        <v>94</v>
      </c>
      <c r="B24" s="78">
        <v>0.61868000000000001</v>
      </c>
      <c r="C24" s="79">
        <v>1.5922000000000001</v>
      </c>
      <c r="D24" s="78">
        <v>0.61661999999999995</v>
      </c>
      <c r="E24" s="79">
        <v>1.1660999999999999</v>
      </c>
      <c r="F24" s="80">
        <v>3.2799000000000002E-5</v>
      </c>
      <c r="G24" s="79">
        <v>205.83</v>
      </c>
      <c r="H24" s="80">
        <v>5.7022999999999999E-5</v>
      </c>
      <c r="I24" s="79">
        <v>194.42</v>
      </c>
      <c r="J24" s="79">
        <v>4546.97</v>
      </c>
      <c r="K24" s="79">
        <v>16.910182760691853</v>
      </c>
      <c r="L24" s="83"/>
      <c r="M24" s="82"/>
    </row>
    <row r="25" spans="1:13" ht="16.95" customHeight="1">
      <c r="A25" s="1" t="s">
        <v>95</v>
      </c>
      <c r="B25" s="78">
        <v>0.62721000000000005</v>
      </c>
      <c r="C25" s="79">
        <v>1.8965000000000001</v>
      </c>
      <c r="D25" s="78">
        <v>0.62361</v>
      </c>
      <c r="E25" s="79">
        <v>1.8676999999999999</v>
      </c>
      <c r="F25" s="80">
        <v>5.2813999999999997E-4</v>
      </c>
      <c r="G25" s="79">
        <v>31.646999999999998</v>
      </c>
      <c r="H25" s="80">
        <v>8.3062999999999995E-4</v>
      </c>
      <c r="I25" s="79">
        <v>31.661000000000001</v>
      </c>
      <c r="J25" s="79">
        <v>4563.37</v>
      </c>
      <c r="K25" s="79">
        <v>27.060739088206734</v>
      </c>
      <c r="L25" s="83"/>
      <c r="M25" s="82"/>
    </row>
    <row r="26" spans="1:13" ht="16.95" customHeight="1">
      <c r="A26" s="1" t="s">
        <v>96</v>
      </c>
      <c r="B26" s="78">
        <v>0.62233000000000005</v>
      </c>
      <c r="C26" s="79">
        <v>1.8292999999999999</v>
      </c>
      <c r="D26" s="78">
        <v>0.61863000000000001</v>
      </c>
      <c r="E26" s="79">
        <v>1.4970000000000001</v>
      </c>
      <c r="F26" s="80">
        <v>1.2988999999999999E-4</v>
      </c>
      <c r="G26" s="79">
        <v>76.337999999999994</v>
      </c>
      <c r="H26" s="80">
        <v>2.1447999999999999E-4</v>
      </c>
      <c r="I26" s="79">
        <v>75.888999999999996</v>
      </c>
      <c r="J26" s="79">
        <v>4551.7699999999995</v>
      </c>
      <c r="K26" s="79">
        <v>21.701921596946203</v>
      </c>
      <c r="L26" s="83"/>
      <c r="M26" s="82"/>
    </row>
    <row r="27" spans="1:13" ht="16.95" customHeight="1">
      <c r="A27" s="1" t="s">
        <v>97</v>
      </c>
      <c r="B27" s="78">
        <v>0.61714000000000002</v>
      </c>
      <c r="C27" s="79">
        <v>1.4854000000000001</v>
      </c>
      <c r="D27" s="78">
        <v>0.61089000000000004</v>
      </c>
      <c r="E27" s="79">
        <v>1.5817000000000001</v>
      </c>
      <c r="F27" s="80">
        <v>1.5102E-4</v>
      </c>
      <c r="G27" s="79">
        <v>35.366999999999997</v>
      </c>
      <c r="H27" s="80">
        <v>2.5525E-4</v>
      </c>
      <c r="I27" s="79">
        <v>35.372</v>
      </c>
      <c r="J27" s="79">
        <v>4533.47</v>
      </c>
      <c r="K27" s="79">
        <v>22.951871405181759</v>
      </c>
      <c r="L27" s="83"/>
      <c r="M27" s="82"/>
    </row>
    <row r="28" spans="1:13" ht="16.95" customHeight="1">
      <c r="A28" s="1" t="s">
        <v>98</v>
      </c>
      <c r="B28" s="78">
        <v>0.61780000000000002</v>
      </c>
      <c r="C28" s="79">
        <v>1.1526000000000001</v>
      </c>
      <c r="D28" s="78">
        <v>0.61553999999999998</v>
      </c>
      <c r="E28" s="79">
        <v>1.0738000000000001</v>
      </c>
      <c r="F28" s="80">
        <v>3.6463E-5</v>
      </c>
      <c r="G28" s="79">
        <v>123.98</v>
      </c>
      <c r="H28" s="80">
        <v>5.6418000000000001E-5</v>
      </c>
      <c r="I28" s="79">
        <v>127.38</v>
      </c>
      <c r="J28" s="79">
        <v>4544.47</v>
      </c>
      <c r="K28" s="79">
        <v>15.573284303575786</v>
      </c>
      <c r="L28" s="83"/>
      <c r="M28" s="82"/>
    </row>
    <row r="29" spans="1:13" ht="16.95" customHeight="1">
      <c r="A29" s="1" t="s">
        <v>99</v>
      </c>
      <c r="B29" s="78">
        <v>0.63056999999999996</v>
      </c>
      <c r="C29" s="79">
        <v>2.0305</v>
      </c>
      <c r="D29" s="78">
        <v>0.62104999999999999</v>
      </c>
      <c r="E29" s="79">
        <v>2.1654</v>
      </c>
      <c r="F29" s="80">
        <v>6.2398E-4</v>
      </c>
      <c r="G29" s="79">
        <v>30.536999999999999</v>
      </c>
      <c r="H29" s="80">
        <v>1.0348E-3</v>
      </c>
      <c r="I29" s="79">
        <v>30.553000000000001</v>
      </c>
      <c r="J29" s="79">
        <v>4557.37</v>
      </c>
      <c r="K29" s="79">
        <v>31.381637321847947</v>
      </c>
      <c r="L29" s="83"/>
      <c r="M29" s="82"/>
    </row>
    <row r="30" spans="1:13" ht="16.95" customHeight="1">
      <c r="A30" s="1" t="s">
        <v>100</v>
      </c>
      <c r="B30" s="78">
        <v>0.62507000000000001</v>
      </c>
      <c r="C30" s="79">
        <v>1.9907999999999999</v>
      </c>
      <c r="D30" s="78">
        <v>0.61968000000000001</v>
      </c>
      <c r="E30" s="79">
        <v>2.0177999999999998</v>
      </c>
      <c r="F30" s="80">
        <v>2.4117999999999999E-4</v>
      </c>
      <c r="G30" s="79">
        <v>71.86</v>
      </c>
      <c r="H30" s="80">
        <v>4.0074000000000002E-4</v>
      </c>
      <c r="I30" s="79">
        <v>70.153999999999996</v>
      </c>
      <c r="J30" s="79">
        <v>4554.17</v>
      </c>
      <c r="K30" s="79">
        <v>29.248683799446429</v>
      </c>
      <c r="L30" s="83"/>
      <c r="M30" s="82"/>
    </row>
    <row r="31" spans="1:13" ht="16.95" customHeight="1">
      <c r="A31" s="2" t="s">
        <v>321</v>
      </c>
      <c r="B31" s="78"/>
      <c r="C31" s="79"/>
      <c r="D31" s="78"/>
      <c r="E31" s="79"/>
      <c r="F31" s="80"/>
      <c r="G31" s="79"/>
      <c r="H31" s="80"/>
      <c r="I31" s="79"/>
      <c r="J31" s="79" t="s">
        <v>329</v>
      </c>
      <c r="K31" s="79"/>
      <c r="L31" s="81"/>
      <c r="M31" s="82"/>
    </row>
    <row r="32" spans="1:13" ht="16.95" customHeight="1">
      <c r="A32" s="2"/>
      <c r="B32" s="78"/>
      <c r="C32" s="79"/>
      <c r="D32" s="78"/>
      <c r="E32" s="79"/>
      <c r="F32" s="80"/>
      <c r="G32" s="79"/>
      <c r="H32" s="80"/>
      <c r="I32" s="79"/>
      <c r="J32" s="79"/>
      <c r="K32" s="79"/>
      <c r="L32" s="83"/>
      <c r="M32" s="82"/>
    </row>
    <row r="33" spans="1:13" ht="16.95" customHeight="1">
      <c r="A33" s="2" t="s">
        <v>15</v>
      </c>
      <c r="B33" s="2"/>
      <c r="C33" s="79"/>
      <c r="D33" s="2"/>
      <c r="E33" s="79"/>
      <c r="F33" s="80"/>
      <c r="G33" s="79"/>
      <c r="H33" s="80"/>
      <c r="I33" s="79"/>
      <c r="J33" s="79"/>
      <c r="K33" s="79"/>
      <c r="L33" s="83"/>
      <c r="M33" s="82"/>
    </row>
    <row r="34" spans="1:13" ht="16.95" customHeight="1">
      <c r="A34" s="1" t="s">
        <v>101</v>
      </c>
      <c r="B34" s="78">
        <v>0.61973999999999996</v>
      </c>
      <c r="C34" s="79">
        <v>1.0743</v>
      </c>
      <c r="D34" s="78">
        <v>0.61843999999999999</v>
      </c>
      <c r="E34" s="79">
        <v>1.0845</v>
      </c>
      <c r="F34" s="80">
        <v>1.2884999999999999E-4</v>
      </c>
      <c r="G34" s="79">
        <v>29.192</v>
      </c>
      <c r="H34" s="80">
        <v>2.0790000000000001E-4</v>
      </c>
      <c r="I34" s="79">
        <v>29.195</v>
      </c>
      <c r="J34" s="79">
        <v>4551.2699999999995</v>
      </c>
      <c r="K34" s="79">
        <v>15.723272051325702</v>
      </c>
      <c r="L34" s="83"/>
      <c r="M34" s="82"/>
    </row>
    <row r="35" spans="1:13" ht="16.95" customHeight="1">
      <c r="A35" s="1" t="s">
        <v>102</v>
      </c>
      <c r="B35" s="78">
        <v>0.61619999999999997</v>
      </c>
      <c r="C35" s="79">
        <v>1.1242000000000001</v>
      </c>
      <c r="D35" s="78">
        <v>0.61412999999999995</v>
      </c>
      <c r="E35" s="79">
        <v>1.137</v>
      </c>
      <c r="F35" s="80">
        <v>3.5547999999999999E-5</v>
      </c>
      <c r="G35" s="79">
        <v>63.408999999999999</v>
      </c>
      <c r="H35" s="80">
        <v>5.7308000000000001E-5</v>
      </c>
      <c r="I35" s="79">
        <v>64.227000000000004</v>
      </c>
      <c r="J35" s="79">
        <v>4541.17</v>
      </c>
      <c r="K35" s="79">
        <v>16.493212664608436</v>
      </c>
      <c r="L35" s="83"/>
      <c r="M35" s="82"/>
    </row>
    <row r="36" spans="1:13" ht="16.95" customHeight="1">
      <c r="A36" s="1" t="s">
        <v>103</v>
      </c>
      <c r="B36" s="78">
        <v>0.62744999999999995</v>
      </c>
      <c r="C36" s="79">
        <v>1.0327</v>
      </c>
      <c r="D36" s="78">
        <v>0.62602000000000002</v>
      </c>
      <c r="E36" s="79">
        <v>1.0664</v>
      </c>
      <c r="F36" s="84">
        <v>-2.639E-5</v>
      </c>
      <c r="G36" s="85">
        <v>-40.753</v>
      </c>
      <c r="H36" s="84">
        <v>-4.2620000000000002E-5</v>
      </c>
      <c r="I36" s="85">
        <v>-39.768999999999998</v>
      </c>
      <c r="J36" s="79">
        <v>4568.97</v>
      </c>
      <c r="K36" s="79">
        <v>15.44729477934567</v>
      </c>
      <c r="L36" s="83"/>
      <c r="M36" s="82"/>
    </row>
    <row r="37" spans="1:13" ht="16.95" customHeight="1">
      <c r="A37" s="1" t="s">
        <v>104</v>
      </c>
      <c r="B37" s="78">
        <v>0.61817</v>
      </c>
      <c r="C37" s="79">
        <v>1.1047</v>
      </c>
      <c r="D37" s="78">
        <v>0.61600999999999995</v>
      </c>
      <c r="E37" s="79">
        <v>1.1862999999999999</v>
      </c>
      <c r="F37" s="80">
        <v>5.4027999999999998E-5</v>
      </c>
      <c r="G37" s="79">
        <v>53.991</v>
      </c>
      <c r="H37" s="80">
        <v>8.5149999999999996E-5</v>
      </c>
      <c r="I37" s="79">
        <v>55.164999999999999</v>
      </c>
      <c r="J37" s="79">
        <v>4545.57</v>
      </c>
      <c r="K37" s="79">
        <v>17.203162616216822</v>
      </c>
      <c r="L37" s="83"/>
      <c r="M37" s="82"/>
    </row>
    <row r="38" spans="1:13" ht="16.95" customHeight="1">
      <c r="A38" s="1" t="s">
        <v>105</v>
      </c>
      <c r="B38" s="78">
        <v>0.62560000000000004</v>
      </c>
      <c r="C38" s="79">
        <v>0.90034999999999998</v>
      </c>
      <c r="D38" s="78">
        <v>0.62446999999999997</v>
      </c>
      <c r="E38" s="79">
        <v>0.89849999999999997</v>
      </c>
      <c r="F38" s="80">
        <v>3.3819999999999998E-5</v>
      </c>
      <c r="G38" s="79">
        <v>82.304000000000002</v>
      </c>
      <c r="H38" s="80">
        <v>5.3752000000000003E-5</v>
      </c>
      <c r="I38" s="79">
        <v>84.094999999999999</v>
      </c>
      <c r="J38" s="79">
        <v>4565.37</v>
      </c>
      <c r="K38" s="79">
        <v>13.017536479687699</v>
      </c>
      <c r="L38" s="83"/>
      <c r="M38" s="82"/>
    </row>
    <row r="39" spans="1:13" ht="16.95" customHeight="1">
      <c r="A39" s="1" t="s">
        <v>106</v>
      </c>
      <c r="B39" s="78">
        <v>0.61338999999999999</v>
      </c>
      <c r="C39" s="79">
        <v>1.0607</v>
      </c>
      <c r="D39" s="78">
        <v>0.6129</v>
      </c>
      <c r="E39" s="79">
        <v>1.0925</v>
      </c>
      <c r="F39" s="80">
        <v>5.5757000000000002E-5</v>
      </c>
      <c r="G39" s="79">
        <v>44.243000000000002</v>
      </c>
      <c r="H39" s="80">
        <v>8.9007999999999999E-5</v>
      </c>
      <c r="I39" s="79">
        <v>44.691000000000003</v>
      </c>
      <c r="J39" s="79">
        <v>4538.2699999999995</v>
      </c>
      <c r="K39" s="79">
        <v>15.849261938651907</v>
      </c>
      <c r="L39" s="83"/>
      <c r="M39" s="82"/>
    </row>
    <row r="40" spans="1:13" ht="16.95" customHeight="1">
      <c r="A40" s="1" t="s">
        <v>107</v>
      </c>
      <c r="B40" s="78">
        <v>0.61514999999999997</v>
      </c>
      <c r="C40" s="79">
        <v>1.054</v>
      </c>
      <c r="D40" s="78">
        <v>0.61458000000000002</v>
      </c>
      <c r="E40" s="79">
        <v>1.0711999999999999</v>
      </c>
      <c r="F40" s="80">
        <v>1.2954E-5</v>
      </c>
      <c r="G40" s="79">
        <v>204.91</v>
      </c>
      <c r="H40" s="80">
        <v>2.3992E-5</v>
      </c>
      <c r="I40" s="79">
        <v>186.87</v>
      </c>
      <c r="J40" s="79">
        <v>4542.17</v>
      </c>
      <c r="K40" s="79">
        <v>15.537287279316168</v>
      </c>
      <c r="L40" s="83"/>
      <c r="M40" s="82"/>
    </row>
    <row r="41" spans="1:13" ht="16.95" customHeight="1">
      <c r="A41" s="1" t="s">
        <v>108</v>
      </c>
      <c r="B41" s="78">
        <v>0.62407999999999997</v>
      </c>
      <c r="C41" s="79">
        <v>0.87694000000000005</v>
      </c>
      <c r="D41" s="78">
        <v>0.62275000000000003</v>
      </c>
      <c r="E41" s="79">
        <v>0.91347</v>
      </c>
      <c r="F41" s="80">
        <v>4.5244000000000003E-4</v>
      </c>
      <c r="G41" s="79">
        <v>18.215</v>
      </c>
      <c r="H41" s="80">
        <v>7.3048999999999998E-4</v>
      </c>
      <c r="I41" s="79">
        <v>18.141999999999999</v>
      </c>
      <c r="J41" s="79">
        <v>4561.37</v>
      </c>
      <c r="K41" s="79">
        <v>13.237510944282539</v>
      </c>
      <c r="L41" s="83"/>
      <c r="M41" s="82"/>
    </row>
    <row r="42" spans="1:13" ht="16.95" customHeight="1">
      <c r="A42" s="1" t="s">
        <v>109</v>
      </c>
      <c r="B42" s="78">
        <v>0.62931999999999999</v>
      </c>
      <c r="C42" s="79">
        <v>0.90730999999999995</v>
      </c>
      <c r="D42" s="78">
        <v>0.62773999999999996</v>
      </c>
      <c r="E42" s="79">
        <v>0.97028999999999999</v>
      </c>
      <c r="F42" s="80">
        <v>7.5754000000000003E-6</v>
      </c>
      <c r="G42" s="79">
        <v>181.8</v>
      </c>
      <c r="H42" s="80">
        <v>1.3179E-5</v>
      </c>
      <c r="I42" s="79">
        <v>171.56</v>
      </c>
      <c r="J42" s="79">
        <v>4572.97</v>
      </c>
      <c r="K42" s="79">
        <v>14.052423314147635</v>
      </c>
      <c r="L42" s="83"/>
      <c r="M42" s="82"/>
    </row>
    <row r="43" spans="1:13" ht="16.95" customHeight="1">
      <c r="A43" s="1" t="s">
        <v>110</v>
      </c>
      <c r="B43" s="78">
        <v>0.62868999999999997</v>
      </c>
      <c r="C43" s="79">
        <v>0.85082999999999998</v>
      </c>
      <c r="D43" s="78">
        <v>0.62624000000000002</v>
      </c>
      <c r="E43" s="79">
        <v>0.89470000000000005</v>
      </c>
      <c r="F43" s="80">
        <v>9.0153000000000002E-5</v>
      </c>
      <c r="G43" s="79">
        <v>28.562000000000001</v>
      </c>
      <c r="H43" s="80">
        <v>1.4262000000000001E-4</v>
      </c>
      <c r="I43" s="79">
        <v>28.564</v>
      </c>
      <c r="J43" s="79">
        <v>4569.47</v>
      </c>
      <c r="K43" s="79">
        <v>12.959543356152638</v>
      </c>
      <c r="L43" s="83"/>
      <c r="M43" s="82"/>
    </row>
    <row r="44" spans="1:13" ht="16.95" customHeight="1">
      <c r="A44" s="1" t="s">
        <v>111</v>
      </c>
      <c r="B44" s="78">
        <v>0.62339999999999995</v>
      </c>
      <c r="C44" s="79">
        <v>0.98929999999999996</v>
      </c>
      <c r="D44" s="78">
        <v>0.62309000000000003</v>
      </c>
      <c r="E44" s="79">
        <v>0.98321000000000003</v>
      </c>
      <c r="F44" s="80">
        <v>1.3811E-5</v>
      </c>
      <c r="G44" s="79">
        <v>218.94</v>
      </c>
      <c r="H44" s="80">
        <v>2.491E-5</v>
      </c>
      <c r="I44" s="79">
        <v>201.13</v>
      </c>
      <c r="J44" s="79">
        <v>4562.17</v>
      </c>
      <c r="K44" s="79">
        <v>14.247403833681419</v>
      </c>
      <c r="L44" s="83"/>
      <c r="M44" s="82"/>
    </row>
    <row r="45" spans="1:13" ht="16.95" customHeight="1">
      <c r="A45" s="1" t="s">
        <v>112</v>
      </c>
      <c r="B45" s="78">
        <v>0.62583999999999995</v>
      </c>
      <c r="C45" s="79">
        <v>1.004</v>
      </c>
      <c r="D45" s="78">
        <v>0.62411000000000005</v>
      </c>
      <c r="E45" s="79">
        <v>0.99056999999999995</v>
      </c>
      <c r="F45" s="80">
        <v>3.9042999999999999E-5</v>
      </c>
      <c r="G45" s="79">
        <v>64.376999999999995</v>
      </c>
      <c r="H45" s="80">
        <v>6.2212000000000007E-5</v>
      </c>
      <c r="I45" s="79">
        <v>63.680999999999997</v>
      </c>
      <c r="J45" s="79">
        <v>4564.47</v>
      </c>
      <c r="K45" s="79">
        <v>14.352393563444393</v>
      </c>
      <c r="L45" s="83"/>
      <c r="M45" s="82"/>
    </row>
    <row r="46" spans="1:13" ht="16.95" customHeight="1">
      <c r="A46" s="1" t="s">
        <v>113</v>
      </c>
      <c r="B46" s="78">
        <v>0.62955000000000005</v>
      </c>
      <c r="C46" s="79">
        <v>0.76956000000000002</v>
      </c>
      <c r="D46" s="78">
        <v>0.62887999999999999</v>
      </c>
      <c r="E46" s="79">
        <v>0.78273000000000004</v>
      </c>
      <c r="F46" s="80">
        <v>3.0954999999999998E-5</v>
      </c>
      <c r="G46" s="79">
        <v>55.252000000000002</v>
      </c>
      <c r="H46" s="80">
        <v>4.8653999999999999E-5</v>
      </c>
      <c r="I46" s="79">
        <v>55.526000000000003</v>
      </c>
      <c r="J46" s="79">
        <v>4575.57</v>
      </c>
      <c r="K46" s="79">
        <v>11.334764620405666</v>
      </c>
      <c r="L46" s="83"/>
      <c r="M46" s="82"/>
    </row>
    <row r="47" spans="1:13" ht="16.95" customHeight="1">
      <c r="A47" s="1" t="s">
        <v>114</v>
      </c>
      <c r="B47" s="78">
        <v>0.62529000000000001</v>
      </c>
      <c r="C47" s="79">
        <v>0.70901000000000003</v>
      </c>
      <c r="D47" s="78">
        <v>0.62431999999999999</v>
      </c>
      <c r="E47" s="79">
        <v>0.72941</v>
      </c>
      <c r="F47" s="80">
        <v>3.9607000000000002E-5</v>
      </c>
      <c r="G47" s="79">
        <v>38.926000000000002</v>
      </c>
      <c r="H47" s="80">
        <v>6.402E-5</v>
      </c>
      <c r="I47" s="79">
        <v>39.148000000000003</v>
      </c>
      <c r="J47" s="79">
        <v>4564.97</v>
      </c>
      <c r="K47" s="79">
        <v>10.568892515301686</v>
      </c>
      <c r="L47" s="83"/>
      <c r="M47" s="82"/>
    </row>
    <row r="48" spans="1:13" ht="16.95" customHeight="1">
      <c r="A48" s="1" t="s">
        <v>115</v>
      </c>
      <c r="B48" s="78">
        <v>0.62228000000000006</v>
      </c>
      <c r="C48" s="79">
        <v>0.71419999999999995</v>
      </c>
      <c r="D48" s="78">
        <v>0.62143000000000004</v>
      </c>
      <c r="E48" s="79">
        <v>0.69830000000000003</v>
      </c>
      <c r="F48" s="80">
        <v>4.4020000000000002E-5</v>
      </c>
      <c r="G48" s="79">
        <v>43.966999999999999</v>
      </c>
      <c r="H48" s="80">
        <v>6.9970999999999998E-5</v>
      </c>
      <c r="I48" s="79">
        <v>44.274000000000001</v>
      </c>
      <c r="J48" s="79">
        <v>4558.2699999999995</v>
      </c>
      <c r="K48" s="79">
        <v>10.12197609165325</v>
      </c>
      <c r="L48" s="83"/>
      <c r="M48" s="82"/>
    </row>
    <row r="49" spans="1:13" ht="16.95" customHeight="1">
      <c r="A49" s="1" t="s">
        <v>116</v>
      </c>
      <c r="B49" s="78">
        <v>0.62509999999999999</v>
      </c>
      <c r="C49" s="79">
        <v>0.75307999999999997</v>
      </c>
      <c r="D49" s="78">
        <v>0.62370999999999999</v>
      </c>
      <c r="E49" s="79">
        <v>0.74721000000000004</v>
      </c>
      <c r="F49" s="80">
        <v>9.2825999999999995E-5</v>
      </c>
      <c r="G49" s="79">
        <v>28.268999999999998</v>
      </c>
      <c r="H49" s="80">
        <v>1.4789999999999999E-4</v>
      </c>
      <c r="I49" s="79">
        <v>28.161000000000001</v>
      </c>
      <c r="J49" s="79">
        <v>4563.57</v>
      </c>
      <c r="K49" s="79">
        <v>10.826847417415653</v>
      </c>
      <c r="L49" s="83"/>
      <c r="M49" s="82"/>
    </row>
    <row r="50" spans="1:13" ht="16.95" customHeight="1">
      <c r="A50" s="1" t="s">
        <v>117</v>
      </c>
      <c r="B50" s="78">
        <v>0.62124999999999997</v>
      </c>
      <c r="C50" s="79">
        <v>0.78422000000000003</v>
      </c>
      <c r="D50" s="78">
        <v>0.62038000000000004</v>
      </c>
      <c r="E50" s="79">
        <v>0.80066999999999999</v>
      </c>
      <c r="F50" s="80">
        <v>5.7305000000000001E-5</v>
      </c>
      <c r="G50" s="79">
        <v>39.052</v>
      </c>
      <c r="H50" s="80">
        <v>9.3683000000000004E-5</v>
      </c>
      <c r="I50" s="79">
        <v>38.866999999999997</v>
      </c>
      <c r="J50" s="79">
        <v>4555.87</v>
      </c>
      <c r="K50" s="79">
        <v>11.606723267141334</v>
      </c>
      <c r="L50" s="83"/>
      <c r="M50" s="82"/>
    </row>
    <row r="51" spans="1:13" ht="16.95" customHeight="1">
      <c r="A51" s="1" t="s">
        <v>118</v>
      </c>
      <c r="B51" s="78">
        <v>0.63046000000000002</v>
      </c>
      <c r="C51" s="79">
        <v>0.91010000000000002</v>
      </c>
      <c r="D51" s="78">
        <v>0.62975000000000003</v>
      </c>
      <c r="E51" s="79">
        <v>0.90859999999999996</v>
      </c>
      <c r="F51" s="80">
        <v>3.8447E-5</v>
      </c>
      <c r="G51" s="79">
        <v>49.555</v>
      </c>
      <c r="H51" s="80">
        <v>6.0783999999999999E-5</v>
      </c>
      <c r="I51" s="79">
        <v>49.052999999999997</v>
      </c>
      <c r="J51" s="79">
        <v>4577.57</v>
      </c>
      <c r="K51" s="79">
        <v>13.155520362190163</v>
      </c>
      <c r="L51" s="83"/>
      <c r="M51" s="82"/>
    </row>
    <row r="52" spans="1:13" ht="16.95" customHeight="1">
      <c r="A52" s="1" t="s">
        <v>119</v>
      </c>
      <c r="B52" s="78">
        <v>0.62380999999999998</v>
      </c>
      <c r="C52" s="79">
        <v>0.97065999999999997</v>
      </c>
      <c r="D52" s="78">
        <v>0.62234</v>
      </c>
      <c r="E52" s="79">
        <v>0.95623999999999998</v>
      </c>
      <c r="F52" s="80">
        <v>2.2152000000000001E-5</v>
      </c>
      <c r="G52" s="79">
        <v>90.852000000000004</v>
      </c>
      <c r="H52" s="80">
        <v>3.5521000000000001E-5</v>
      </c>
      <c r="I52" s="79">
        <v>91.715999999999994</v>
      </c>
      <c r="J52" s="79">
        <v>4560.37</v>
      </c>
      <c r="K52" s="79">
        <v>13.857443342839256</v>
      </c>
      <c r="L52" s="83"/>
      <c r="M52" s="82"/>
    </row>
    <row r="53" spans="1:13" ht="16.95" customHeight="1">
      <c r="A53" s="1" t="s">
        <v>120</v>
      </c>
      <c r="B53" s="78">
        <v>0.61958000000000002</v>
      </c>
      <c r="C53" s="79">
        <v>0.86146</v>
      </c>
      <c r="D53" s="78">
        <v>0.61848999999999998</v>
      </c>
      <c r="E53" s="79">
        <v>0.82154000000000005</v>
      </c>
      <c r="F53" s="80">
        <v>1.8991E-6</v>
      </c>
      <c r="G53" s="79">
        <v>967.91</v>
      </c>
      <c r="H53" s="80">
        <v>2.6697999999999998E-6</v>
      </c>
      <c r="I53" s="79">
        <v>1112.5999999999999</v>
      </c>
      <c r="J53" s="79">
        <v>4551.37</v>
      </c>
      <c r="K53" s="79">
        <v>11.911679142757331</v>
      </c>
      <c r="L53" s="83"/>
      <c r="M53" s="82"/>
    </row>
    <row r="54" spans="1:13" ht="16.95" customHeight="1">
      <c r="A54" s="1" t="s">
        <v>102</v>
      </c>
      <c r="B54" s="78">
        <v>0.61619999999999997</v>
      </c>
      <c r="C54" s="79">
        <v>1.1242000000000001</v>
      </c>
      <c r="D54" s="78">
        <v>0.61412999999999995</v>
      </c>
      <c r="E54" s="79">
        <v>1.137</v>
      </c>
      <c r="F54" s="80">
        <v>3.5547999999999999E-5</v>
      </c>
      <c r="G54" s="79">
        <v>63.408999999999999</v>
      </c>
      <c r="H54" s="80">
        <v>5.7308000000000001E-5</v>
      </c>
      <c r="I54" s="79">
        <v>64.227000000000004</v>
      </c>
      <c r="J54" s="79">
        <v>4541.17</v>
      </c>
      <c r="K54" s="79">
        <v>16.493212664608436</v>
      </c>
      <c r="L54" s="83"/>
      <c r="M54" s="82"/>
    </row>
    <row r="55" spans="1:13" ht="16.95" customHeight="1">
      <c r="A55" s="2" t="s">
        <v>321</v>
      </c>
      <c r="B55" s="78"/>
      <c r="C55" s="79"/>
      <c r="D55" s="78"/>
      <c r="E55" s="79"/>
      <c r="F55" s="80"/>
      <c r="G55" s="79"/>
      <c r="H55" s="80"/>
      <c r="I55" s="79"/>
      <c r="J55" s="79" t="s">
        <v>330</v>
      </c>
      <c r="K55" s="79"/>
      <c r="L55" s="81"/>
      <c r="M55" s="82"/>
    </row>
    <row r="56" spans="1:13" ht="16.95" customHeight="1">
      <c r="A56" s="2"/>
      <c r="B56" s="78"/>
      <c r="C56" s="79"/>
      <c r="D56" s="78"/>
      <c r="E56" s="79"/>
      <c r="F56" s="80"/>
      <c r="G56" s="79"/>
      <c r="H56" s="80"/>
      <c r="I56" s="79"/>
      <c r="J56" s="79"/>
      <c r="K56" s="79"/>
      <c r="L56" s="83"/>
      <c r="M56" s="82"/>
    </row>
    <row r="57" spans="1:13" ht="16.95" customHeight="1">
      <c r="A57" s="2" t="s">
        <v>121</v>
      </c>
      <c r="B57" s="2"/>
      <c r="C57" s="79"/>
      <c r="D57" s="2"/>
      <c r="E57" s="79"/>
      <c r="F57" s="80"/>
      <c r="G57" s="79"/>
      <c r="H57" s="80"/>
      <c r="I57" s="79"/>
      <c r="J57" s="2"/>
      <c r="K57" s="79"/>
      <c r="L57" s="83"/>
      <c r="M57" s="82"/>
    </row>
    <row r="58" spans="1:13" ht="16.95" customHeight="1">
      <c r="A58" s="1" t="s">
        <v>122</v>
      </c>
      <c r="B58" s="78">
        <v>0.62134</v>
      </c>
      <c r="C58" s="79">
        <v>0.54759999999999998</v>
      </c>
      <c r="D58" s="78">
        <v>0.62082000000000004</v>
      </c>
      <c r="E58" s="79">
        <v>0.54052999999999995</v>
      </c>
      <c r="F58" s="80">
        <v>5.7388E-5</v>
      </c>
      <c r="G58" s="79">
        <v>28.561</v>
      </c>
      <c r="H58" s="80">
        <v>9.2211000000000002E-5</v>
      </c>
      <c r="I58" s="79">
        <v>28.562000000000001</v>
      </c>
      <c r="J58" s="2">
        <v>4556.8999999999996</v>
      </c>
      <c r="K58" s="79">
        <v>7.836352623510507</v>
      </c>
      <c r="L58" s="83"/>
      <c r="M58" s="82"/>
    </row>
    <row r="59" spans="1:13" ht="16.95" customHeight="1">
      <c r="A59" s="1" t="s">
        <v>123</v>
      </c>
      <c r="B59" s="78">
        <v>0.62282999999999999</v>
      </c>
      <c r="C59" s="79">
        <v>0.60260000000000002</v>
      </c>
      <c r="D59" s="78">
        <v>0.62214000000000003</v>
      </c>
      <c r="E59" s="79">
        <v>0.59633000000000003</v>
      </c>
      <c r="F59" s="80">
        <v>6.0389000000000001E-5</v>
      </c>
      <c r="G59" s="79">
        <v>33.831000000000003</v>
      </c>
      <c r="H59" s="80">
        <v>9.6785000000000003E-5</v>
      </c>
      <c r="I59" s="79">
        <v>33.610999999999997</v>
      </c>
      <c r="J59" s="79">
        <v>4559.97</v>
      </c>
      <c r="K59" s="79">
        <v>8.6434142102527982</v>
      </c>
      <c r="L59" s="83"/>
      <c r="M59" s="82"/>
    </row>
    <row r="60" spans="1:13" ht="16.95" customHeight="1">
      <c r="A60" s="1" t="s">
        <v>124</v>
      </c>
      <c r="B60" s="78">
        <v>0.61883999999999995</v>
      </c>
      <c r="C60" s="79">
        <v>0.42741000000000001</v>
      </c>
      <c r="D60" s="78">
        <v>0.61858999999999997</v>
      </c>
      <c r="E60" s="79">
        <v>0.42748000000000003</v>
      </c>
      <c r="F60" s="80">
        <v>6.4179999999999999E-5</v>
      </c>
      <c r="G60" s="79">
        <v>20.303000000000001</v>
      </c>
      <c r="H60" s="80">
        <v>1.0369000000000001E-4</v>
      </c>
      <c r="I60" s="79">
        <v>20.303000000000001</v>
      </c>
      <c r="J60" s="79">
        <v>4551.67</v>
      </c>
      <c r="K60" s="79">
        <v>6.2003264760817229</v>
      </c>
      <c r="L60" s="83"/>
      <c r="M60" s="82"/>
    </row>
    <row r="61" spans="1:13" ht="16.95" customHeight="1">
      <c r="A61" s="1" t="s">
        <v>125</v>
      </c>
      <c r="B61" s="78">
        <v>0.62224999999999997</v>
      </c>
      <c r="C61" s="79">
        <v>0.41499999999999998</v>
      </c>
      <c r="D61" s="78">
        <v>0.62199000000000004</v>
      </c>
      <c r="E61" s="79">
        <v>0.41810999999999998</v>
      </c>
      <c r="F61" s="80">
        <v>5.1965999999999997E-5</v>
      </c>
      <c r="G61" s="79">
        <v>22.943000000000001</v>
      </c>
      <c r="H61" s="80">
        <v>8.3589000000000002E-5</v>
      </c>
      <c r="I61" s="79">
        <v>22.943000000000001</v>
      </c>
      <c r="J61" s="79">
        <v>4559.57</v>
      </c>
      <c r="K61" s="79">
        <v>6.0620001393929375</v>
      </c>
      <c r="L61" s="83"/>
      <c r="M61" s="82"/>
    </row>
    <row r="62" spans="1:13" ht="16.95" customHeight="1">
      <c r="A62" s="1" t="s">
        <v>126</v>
      </c>
      <c r="B62" s="78">
        <v>0.62402999999999997</v>
      </c>
      <c r="C62" s="79">
        <v>0.49697000000000002</v>
      </c>
      <c r="D62" s="78">
        <v>0.62356</v>
      </c>
      <c r="E62" s="79">
        <v>0.48443000000000003</v>
      </c>
      <c r="F62" s="80">
        <v>8.4835999999999999E-5</v>
      </c>
      <c r="G62" s="79">
        <v>20.215</v>
      </c>
      <c r="H62" s="80">
        <v>1.3663999999999999E-4</v>
      </c>
      <c r="I62" s="79">
        <v>20.216000000000001</v>
      </c>
      <c r="J62" s="79">
        <v>4563.2699999999995</v>
      </c>
      <c r="K62" s="79">
        <v>7.0212490740608251</v>
      </c>
      <c r="L62" s="83"/>
      <c r="M62" s="82"/>
    </row>
    <row r="63" spans="1:13" ht="16.95" customHeight="1">
      <c r="A63" s="1" t="s">
        <v>127</v>
      </c>
      <c r="B63" s="78">
        <v>0.62216000000000005</v>
      </c>
      <c r="C63" s="79">
        <v>0.43445</v>
      </c>
      <c r="D63" s="78">
        <v>0.62173999999999996</v>
      </c>
      <c r="E63" s="79">
        <v>0.43947999999999998</v>
      </c>
      <c r="F63" s="80">
        <v>7.7888999999999999E-5</v>
      </c>
      <c r="G63" s="79">
        <v>19.614999999999998</v>
      </c>
      <c r="H63" s="80">
        <v>1.2512999999999999E-4</v>
      </c>
      <c r="I63" s="79">
        <v>19.616</v>
      </c>
      <c r="J63" s="79">
        <v>4558.97</v>
      </c>
      <c r="K63" s="79">
        <v>6.3716396830015425</v>
      </c>
      <c r="L63" s="83"/>
      <c r="M63" s="82"/>
    </row>
    <row r="64" spans="1:13" ht="16.95" customHeight="1">
      <c r="A64" s="1" t="s">
        <v>128</v>
      </c>
      <c r="B64" s="78">
        <v>0.62175000000000002</v>
      </c>
      <c r="C64" s="79">
        <v>0.52454000000000001</v>
      </c>
      <c r="D64" s="78">
        <v>0.62102000000000002</v>
      </c>
      <c r="E64" s="79">
        <v>0.52163999999999999</v>
      </c>
      <c r="F64" s="80">
        <v>6.0869999999999998E-5</v>
      </c>
      <c r="G64" s="79">
        <v>25.004000000000001</v>
      </c>
      <c r="H64" s="80">
        <v>9.7736000000000001E-5</v>
      </c>
      <c r="I64" s="79">
        <v>25.004999999999999</v>
      </c>
      <c r="J64" s="79">
        <v>4557.37</v>
      </c>
      <c r="K64" s="79">
        <v>7.5625450749069918</v>
      </c>
      <c r="L64" s="83"/>
      <c r="M64" s="82"/>
    </row>
    <row r="65" spans="1:13" ht="16.95" customHeight="1">
      <c r="A65" s="1" t="s">
        <v>129</v>
      </c>
      <c r="B65" s="78">
        <v>0.62085999999999997</v>
      </c>
      <c r="C65" s="79">
        <v>0.49791999999999997</v>
      </c>
      <c r="D65" s="78">
        <v>0.62026000000000003</v>
      </c>
      <c r="E65" s="79">
        <v>0.52024000000000004</v>
      </c>
      <c r="F65" s="80">
        <v>6.2212000000000007E-5</v>
      </c>
      <c r="G65" s="79">
        <v>24.800999999999998</v>
      </c>
      <c r="H65" s="80">
        <v>9.9872999999999997E-5</v>
      </c>
      <c r="I65" s="79">
        <v>24.802</v>
      </c>
      <c r="J65" s="79">
        <v>4555.57</v>
      </c>
      <c r="K65" s="79">
        <v>7.5429519480108054</v>
      </c>
      <c r="L65" s="83"/>
      <c r="M65" s="82"/>
    </row>
    <row r="66" spans="1:13" ht="16.95" customHeight="1">
      <c r="A66" s="1" t="s">
        <v>122</v>
      </c>
      <c r="B66" s="78">
        <v>0.62134</v>
      </c>
      <c r="C66" s="79">
        <v>0.54759999999999998</v>
      </c>
      <c r="D66" s="78">
        <v>0.62082000000000004</v>
      </c>
      <c r="E66" s="79">
        <v>0.54052999999999995</v>
      </c>
      <c r="F66" s="80">
        <v>5.7388E-5</v>
      </c>
      <c r="G66" s="79">
        <v>28.561</v>
      </c>
      <c r="H66" s="80">
        <v>9.2211000000000002E-5</v>
      </c>
      <c r="I66" s="79">
        <v>28.562000000000001</v>
      </c>
      <c r="J66" s="79">
        <v>4556.87</v>
      </c>
      <c r="K66" s="79">
        <v>7.836352623510507</v>
      </c>
      <c r="L66" s="83"/>
      <c r="M66" s="82"/>
    </row>
    <row r="67" spans="1:13" ht="16.95" customHeight="1">
      <c r="A67" s="1" t="s">
        <v>123</v>
      </c>
      <c r="B67" s="78">
        <v>0.62282999999999999</v>
      </c>
      <c r="C67" s="79">
        <v>0.60260000000000002</v>
      </c>
      <c r="D67" s="78">
        <v>0.62214000000000003</v>
      </c>
      <c r="E67" s="79">
        <v>0.59633000000000003</v>
      </c>
      <c r="F67" s="80">
        <v>6.0389000000000001E-5</v>
      </c>
      <c r="G67" s="79">
        <v>33.831000000000003</v>
      </c>
      <c r="H67" s="80">
        <v>9.6785000000000003E-5</v>
      </c>
      <c r="I67" s="79">
        <v>33.610999999999997</v>
      </c>
      <c r="J67" s="79">
        <v>4559.97</v>
      </c>
      <c r="K67" s="79">
        <v>8.6434142102527982</v>
      </c>
      <c r="L67" s="83"/>
      <c r="M67" s="82"/>
    </row>
    <row r="68" spans="1:13" ht="16.95" customHeight="1">
      <c r="A68" s="1" t="s">
        <v>124</v>
      </c>
      <c r="B68" s="78">
        <v>0.61883999999999995</v>
      </c>
      <c r="C68" s="79">
        <v>0.42741000000000001</v>
      </c>
      <c r="D68" s="78">
        <v>0.61858999999999997</v>
      </c>
      <c r="E68" s="79">
        <v>0.42748000000000003</v>
      </c>
      <c r="F68" s="80">
        <v>6.4179999999999999E-5</v>
      </c>
      <c r="G68" s="79">
        <v>20.303000000000001</v>
      </c>
      <c r="H68" s="80">
        <v>1.0369000000000001E-4</v>
      </c>
      <c r="I68" s="79">
        <v>20.303000000000001</v>
      </c>
      <c r="J68" s="79">
        <v>4551.67</v>
      </c>
      <c r="K68" s="79">
        <v>6.2003264760817229</v>
      </c>
      <c r="L68" s="83"/>
      <c r="M68" s="82"/>
    </row>
    <row r="69" spans="1:13" ht="16.95" customHeight="1">
      <c r="A69" s="1" t="s">
        <v>125</v>
      </c>
      <c r="B69" s="78">
        <v>0.62224999999999997</v>
      </c>
      <c r="C69" s="79">
        <v>0.41499999999999998</v>
      </c>
      <c r="D69" s="78">
        <v>0.62199000000000004</v>
      </c>
      <c r="E69" s="79">
        <v>0.41810999999999998</v>
      </c>
      <c r="F69" s="80">
        <v>5.1965999999999997E-5</v>
      </c>
      <c r="G69" s="79">
        <v>22.943000000000001</v>
      </c>
      <c r="H69" s="80">
        <v>8.3589000000000002E-5</v>
      </c>
      <c r="I69" s="79">
        <v>22.943000000000001</v>
      </c>
      <c r="J69" s="79">
        <v>4559.57</v>
      </c>
      <c r="K69" s="79">
        <v>6.0620001393929375</v>
      </c>
      <c r="L69" s="83"/>
      <c r="M69" s="82"/>
    </row>
    <row r="70" spans="1:13" ht="16.95" customHeight="1">
      <c r="A70" s="1" t="s">
        <v>126</v>
      </c>
      <c r="B70" s="78">
        <v>0.62402999999999997</v>
      </c>
      <c r="C70" s="79">
        <v>0.49697000000000002</v>
      </c>
      <c r="D70" s="78">
        <v>0.62356</v>
      </c>
      <c r="E70" s="79">
        <v>0.48443000000000003</v>
      </c>
      <c r="F70" s="80">
        <v>8.4835999999999999E-5</v>
      </c>
      <c r="G70" s="79">
        <v>20.215</v>
      </c>
      <c r="H70" s="80">
        <v>1.3663999999999999E-4</v>
      </c>
      <c r="I70" s="79">
        <v>20.216000000000001</v>
      </c>
      <c r="J70" s="79">
        <v>4563.2699999999995</v>
      </c>
      <c r="K70" s="79">
        <v>7.0212490740608251</v>
      </c>
      <c r="L70" s="83"/>
      <c r="M70" s="82"/>
    </row>
    <row r="71" spans="1:13" ht="16.95" customHeight="1">
      <c r="A71" s="1" t="s">
        <v>127</v>
      </c>
      <c r="B71" s="78">
        <v>0.62216000000000005</v>
      </c>
      <c r="C71" s="79">
        <v>0.43445</v>
      </c>
      <c r="D71" s="78">
        <v>0.62173999999999996</v>
      </c>
      <c r="E71" s="79">
        <v>0.43947999999999998</v>
      </c>
      <c r="F71" s="80">
        <v>7.7888999999999999E-5</v>
      </c>
      <c r="G71" s="79">
        <v>19.614999999999998</v>
      </c>
      <c r="H71" s="80">
        <v>1.2512999999999999E-4</v>
      </c>
      <c r="I71" s="79">
        <v>19.616</v>
      </c>
      <c r="J71" s="79">
        <v>4558.97</v>
      </c>
      <c r="K71" s="79">
        <v>6.3716396830015425</v>
      </c>
      <c r="L71" s="83"/>
      <c r="M71" s="82"/>
    </row>
    <row r="72" spans="1:13" ht="16.95" customHeight="1">
      <c r="A72" s="1" t="s">
        <v>128</v>
      </c>
      <c r="B72" s="78">
        <v>0.62175000000000002</v>
      </c>
      <c r="C72" s="79">
        <v>0.52454000000000001</v>
      </c>
      <c r="D72" s="78">
        <v>0.62102000000000002</v>
      </c>
      <c r="E72" s="79">
        <v>0.52163999999999999</v>
      </c>
      <c r="F72" s="80">
        <v>6.0869999999999998E-5</v>
      </c>
      <c r="G72" s="79">
        <v>25.004000000000001</v>
      </c>
      <c r="H72" s="80">
        <v>9.7736000000000001E-5</v>
      </c>
      <c r="I72" s="79">
        <v>25.004999999999999</v>
      </c>
      <c r="J72" s="79">
        <v>4557.37</v>
      </c>
      <c r="K72" s="79">
        <v>7.5625450749069918</v>
      </c>
      <c r="L72" s="83"/>
      <c r="M72" s="82"/>
    </row>
    <row r="73" spans="1:13" ht="16.95" customHeight="1">
      <c r="A73" s="1" t="s">
        <v>129</v>
      </c>
      <c r="B73" s="78">
        <v>0.62085999999999997</v>
      </c>
      <c r="C73" s="79">
        <v>0.49791999999999997</v>
      </c>
      <c r="D73" s="78">
        <v>0.62026000000000003</v>
      </c>
      <c r="E73" s="79">
        <v>0.52024000000000004</v>
      </c>
      <c r="F73" s="80">
        <v>6.2212000000000007E-5</v>
      </c>
      <c r="G73" s="79">
        <v>24.800999999999998</v>
      </c>
      <c r="H73" s="80">
        <v>9.9872999999999997E-5</v>
      </c>
      <c r="I73" s="79">
        <v>24.802</v>
      </c>
      <c r="J73" s="79">
        <v>4555.57</v>
      </c>
      <c r="K73" s="79">
        <v>7.5429519480108054</v>
      </c>
      <c r="L73" s="83"/>
      <c r="M73" s="82"/>
    </row>
    <row r="74" spans="1:13" ht="16.95" customHeight="1" thickBot="1">
      <c r="A74" s="86" t="s">
        <v>321</v>
      </c>
      <c r="B74" s="87"/>
      <c r="C74" s="87"/>
      <c r="D74" s="87"/>
      <c r="E74" s="87"/>
      <c r="F74" s="88"/>
      <c r="G74" s="89"/>
      <c r="H74" s="88"/>
      <c r="I74" s="87"/>
      <c r="J74" s="89" t="s">
        <v>331</v>
      </c>
      <c r="K74" s="89"/>
      <c r="L74" s="81"/>
      <c r="M74" s="82"/>
    </row>
    <row r="76" spans="1:13" ht="16.2">
      <c r="A76" s="90" t="s">
        <v>332</v>
      </c>
    </row>
    <row r="79" spans="1:13">
      <c r="A79" s="103" t="s">
        <v>373</v>
      </c>
    </row>
    <row r="80" spans="1:13">
      <c r="A80" s="104" t="s">
        <v>349</v>
      </c>
    </row>
    <row r="81" spans="1:1">
      <c r="A81" s="104" t="s">
        <v>350</v>
      </c>
    </row>
  </sheetData>
  <mergeCells count="1">
    <mergeCell ref="A7:K7"/>
  </mergeCells>
  <hyperlinks>
    <hyperlink ref="A58" r:id="rId1" xr:uid="{1F256707-33A9-4E14-A084-D1328057FE7F}"/>
  </hyperlinks>
  <pageMargins left="0.7" right="0.7" top="0.75" bottom="0.75" header="0.3" footer="0.3"/>
  <pageSetup paperSize="9" orientation="portrait" verticalDpi="597"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48"/>
  <sheetViews>
    <sheetView zoomScaleNormal="100" workbookViewId="0"/>
  </sheetViews>
  <sheetFormatPr defaultColWidth="8.6640625" defaultRowHeight="10.199999999999999"/>
  <cols>
    <col min="1" max="1" width="16.6640625" style="32" bestFit="1" customWidth="1"/>
    <col min="2" max="8" width="7.6640625" style="32" customWidth="1"/>
    <col min="9" max="9" width="8.6640625" style="32"/>
    <col min="10" max="10" width="18" style="32" bestFit="1" customWidth="1"/>
    <col min="11" max="11" width="12.33203125" style="32" bestFit="1" customWidth="1"/>
    <col min="12" max="21" width="8.6640625" style="32"/>
    <col min="22" max="22" width="8.6640625" style="57"/>
    <col min="23" max="24" width="18" style="32" bestFit="1" customWidth="1"/>
    <col min="25" max="16384" width="8.6640625" style="32"/>
  </cols>
  <sheetData>
    <row r="1" spans="1:22" s="99" customFormat="1">
      <c r="V1" s="57"/>
    </row>
    <row r="2" spans="1:22" s="99" customFormat="1">
      <c r="V2" s="57"/>
    </row>
    <row r="3" spans="1:22" s="99" customFormat="1">
      <c r="V3" s="57"/>
    </row>
    <row r="4" spans="1:22" s="99" customFormat="1">
      <c r="V4" s="57"/>
    </row>
    <row r="5" spans="1:22" s="99" customFormat="1">
      <c r="V5" s="57"/>
    </row>
    <row r="6" spans="1:22" s="99" customFormat="1">
      <c r="V6" s="57"/>
    </row>
    <row r="7" spans="1:22" s="99" customFormat="1">
      <c r="V7" s="57"/>
    </row>
    <row r="8" spans="1:22" s="99" customFormat="1">
      <c r="V8" s="57"/>
    </row>
    <row r="9" spans="1:22" s="99" customFormat="1">
      <c r="V9" s="57"/>
    </row>
    <row r="10" spans="1:22" s="115" customFormat="1" ht="15.6">
      <c r="A10" s="113" t="s">
        <v>354</v>
      </c>
      <c r="B10" s="113"/>
      <c r="C10" s="113"/>
      <c r="D10" s="113"/>
      <c r="E10" s="113"/>
      <c r="F10" s="113"/>
      <c r="G10" s="113"/>
      <c r="H10" s="113"/>
      <c r="I10" s="113"/>
      <c r="J10" s="114"/>
      <c r="V10" s="116"/>
    </row>
    <row r="11" spans="1:22" s="115" customFormat="1" ht="15.6" thickBot="1">
      <c r="A11" s="113"/>
      <c r="B11" s="113"/>
      <c r="C11" s="113"/>
      <c r="D11" s="113"/>
      <c r="E11" s="113"/>
      <c r="F11" s="113"/>
      <c r="G11" s="113"/>
      <c r="H11" s="113"/>
      <c r="I11" s="113"/>
      <c r="J11" s="114"/>
      <c r="V11" s="116"/>
    </row>
    <row r="12" spans="1:22" ht="13.2" thickBot="1">
      <c r="A12" s="58" t="s">
        <v>0</v>
      </c>
      <c r="B12" s="58" t="s">
        <v>269</v>
      </c>
      <c r="C12" s="58" t="s">
        <v>65</v>
      </c>
      <c r="D12" s="58" t="s">
        <v>130</v>
      </c>
      <c r="E12" s="58"/>
      <c r="F12" s="58"/>
      <c r="G12" s="58"/>
      <c r="H12" s="58"/>
    </row>
    <row r="13" spans="1:22">
      <c r="A13" s="60" t="s">
        <v>199</v>
      </c>
      <c r="D13" s="57">
        <v>4</v>
      </c>
      <c r="E13" s="59"/>
      <c r="F13" s="59"/>
      <c r="G13" s="59"/>
    </row>
    <row r="14" spans="1:22">
      <c r="A14" s="32" t="s">
        <v>14</v>
      </c>
      <c r="B14" s="32">
        <v>1.333</v>
      </c>
      <c r="C14" s="32">
        <v>0.127</v>
      </c>
      <c r="D14" s="57">
        <v>4</v>
      </c>
      <c r="E14" s="59"/>
      <c r="F14" s="59"/>
      <c r="G14" s="59"/>
    </row>
    <row r="15" spans="1:22">
      <c r="A15" s="32" t="s">
        <v>14</v>
      </c>
      <c r="B15" s="32">
        <v>1.44</v>
      </c>
      <c r="C15" s="32">
        <v>0.08</v>
      </c>
      <c r="D15" s="57">
        <v>4</v>
      </c>
      <c r="E15" s="59"/>
      <c r="F15" s="59"/>
      <c r="G15" s="59"/>
    </row>
    <row r="16" spans="1:22">
      <c r="A16" s="32" t="s">
        <v>13</v>
      </c>
      <c r="B16" s="32">
        <v>1.32</v>
      </c>
      <c r="C16" s="32">
        <v>0.09</v>
      </c>
      <c r="D16" s="57">
        <v>4</v>
      </c>
      <c r="E16" s="59"/>
      <c r="F16" s="59"/>
      <c r="G16" s="59"/>
    </row>
    <row r="17" spans="1:8">
      <c r="A17" s="32" t="s">
        <v>69</v>
      </c>
      <c r="B17" s="32">
        <v>1.31</v>
      </c>
      <c r="C17" s="32">
        <v>0.1</v>
      </c>
      <c r="D17" s="57">
        <v>4</v>
      </c>
      <c r="E17" s="59"/>
      <c r="F17" s="59"/>
      <c r="G17" s="59"/>
    </row>
    <row r="18" spans="1:8">
      <c r="A18" s="32" t="s">
        <v>68</v>
      </c>
      <c r="B18" s="32">
        <v>1.32</v>
      </c>
      <c r="C18" s="32">
        <v>0.09</v>
      </c>
      <c r="D18" s="57">
        <v>4</v>
      </c>
      <c r="E18" s="59"/>
      <c r="F18" s="59"/>
      <c r="G18" s="59"/>
    </row>
    <row r="19" spans="1:8">
      <c r="A19" s="32" t="s">
        <v>76</v>
      </c>
      <c r="B19" s="32">
        <v>1.5</v>
      </c>
      <c r="C19" s="32">
        <v>0.11</v>
      </c>
      <c r="D19" s="57">
        <v>4</v>
      </c>
      <c r="E19" s="59"/>
      <c r="F19" s="59"/>
      <c r="G19" s="59"/>
    </row>
    <row r="20" spans="1:8">
      <c r="A20" s="60" t="s">
        <v>192</v>
      </c>
      <c r="E20" s="59"/>
      <c r="F20" s="59"/>
      <c r="G20" s="59"/>
    </row>
    <row r="21" spans="1:8">
      <c r="A21" s="32" t="s">
        <v>131</v>
      </c>
      <c r="B21" s="32">
        <v>1.56</v>
      </c>
      <c r="C21" s="32">
        <v>0.1</v>
      </c>
      <c r="D21" s="57">
        <v>4</v>
      </c>
      <c r="E21" s="59"/>
      <c r="F21" s="59"/>
      <c r="G21" s="59"/>
    </row>
    <row r="22" spans="1:8">
      <c r="A22" s="32" t="s">
        <v>132</v>
      </c>
      <c r="B22" s="32">
        <v>1.6</v>
      </c>
      <c r="C22" s="32">
        <v>0.1</v>
      </c>
      <c r="D22" s="57">
        <v>4</v>
      </c>
      <c r="E22" s="59"/>
      <c r="F22" s="59"/>
      <c r="G22" s="59"/>
    </row>
    <row r="23" spans="1:8">
      <c r="A23" s="60" t="s">
        <v>191</v>
      </c>
      <c r="D23" s="57"/>
      <c r="E23" s="59"/>
      <c r="F23" s="59"/>
      <c r="G23" s="59"/>
    </row>
    <row r="24" spans="1:8">
      <c r="A24" s="23" t="s">
        <v>308</v>
      </c>
      <c r="B24" s="32">
        <v>1.37</v>
      </c>
      <c r="C24" s="32">
        <v>0.12</v>
      </c>
      <c r="D24" s="57" t="s">
        <v>41</v>
      </c>
      <c r="E24" s="59"/>
      <c r="F24" s="59"/>
      <c r="G24" s="59"/>
    </row>
    <row r="25" spans="1:8" ht="10.8" thickBot="1">
      <c r="A25" s="29" t="s">
        <v>309</v>
      </c>
      <c r="B25" s="35">
        <v>1.43</v>
      </c>
      <c r="C25" s="61">
        <v>7.0000000000000007E-2</v>
      </c>
      <c r="D25" s="61">
        <v>4</v>
      </c>
      <c r="E25" s="61"/>
      <c r="F25" s="61"/>
      <c r="G25" s="61"/>
      <c r="H25" s="61"/>
    </row>
    <row r="26" spans="1:8" ht="10.8" thickBot="1">
      <c r="A26" s="35"/>
      <c r="B26" s="35"/>
      <c r="C26" s="35"/>
      <c r="D26" s="35"/>
      <c r="E26" s="35"/>
      <c r="F26" s="35"/>
      <c r="G26" s="35"/>
      <c r="H26" s="35"/>
    </row>
    <row r="27" spans="1:8" ht="13.2" thickBot="1">
      <c r="A27" s="58" t="s">
        <v>0</v>
      </c>
      <c r="B27" s="58" t="s">
        <v>270</v>
      </c>
      <c r="C27" s="58" t="s">
        <v>65</v>
      </c>
      <c r="D27" s="58" t="s">
        <v>271</v>
      </c>
      <c r="E27" s="58" t="s">
        <v>65</v>
      </c>
      <c r="F27" s="58" t="s">
        <v>272</v>
      </c>
      <c r="G27" s="58" t="s">
        <v>65</v>
      </c>
      <c r="H27" s="58" t="s">
        <v>130</v>
      </c>
    </row>
    <row r="28" spans="1:8">
      <c r="A28" s="60" t="s">
        <v>199</v>
      </c>
    </row>
    <row r="29" spans="1:8">
      <c r="A29" s="32" t="s">
        <v>69</v>
      </c>
      <c r="B29" s="32">
        <v>0.51</v>
      </c>
      <c r="C29" s="32">
        <v>0.13</v>
      </c>
      <c r="D29" s="32">
        <v>-0.09</v>
      </c>
      <c r="E29" s="32">
        <v>7.0000000000000007E-2</v>
      </c>
      <c r="F29" s="32">
        <v>2.75</v>
      </c>
      <c r="G29" s="32">
        <v>0.17</v>
      </c>
      <c r="H29" s="57">
        <v>12</v>
      </c>
    </row>
    <row r="30" spans="1:8">
      <c r="A30" s="32" t="s">
        <v>68</v>
      </c>
      <c r="B30" s="32">
        <v>0.56000000000000005</v>
      </c>
      <c r="C30" s="32">
        <v>0.12</v>
      </c>
      <c r="D30" s="32">
        <v>-0.1</v>
      </c>
      <c r="E30" s="32">
        <v>0.06</v>
      </c>
      <c r="F30" s="32">
        <v>2.9</v>
      </c>
      <c r="G30" s="32">
        <v>0.14000000000000001</v>
      </c>
      <c r="H30" s="57">
        <v>9</v>
      </c>
    </row>
    <row r="31" spans="1:8">
      <c r="A31" s="32" t="s">
        <v>14</v>
      </c>
      <c r="B31" s="32">
        <v>0.36</v>
      </c>
      <c r="C31" s="32">
        <v>0.16</v>
      </c>
      <c r="D31" s="32">
        <v>-0.1</v>
      </c>
      <c r="E31" s="32">
        <v>0.1</v>
      </c>
      <c r="F31" s="32">
        <v>2.0699999999999998</v>
      </c>
      <c r="G31" s="32">
        <v>0.14000000000000001</v>
      </c>
      <c r="H31" s="57">
        <v>12</v>
      </c>
    </row>
    <row r="32" spans="1:8">
      <c r="A32" s="32" t="s">
        <v>76</v>
      </c>
      <c r="B32" s="32">
        <v>0.31</v>
      </c>
      <c r="C32" s="32">
        <v>0.13</v>
      </c>
      <c r="D32" s="32">
        <v>-0.06</v>
      </c>
      <c r="E32" s="32">
        <v>0.4</v>
      </c>
      <c r="F32" s="32">
        <v>1.91</v>
      </c>
      <c r="G32" s="32">
        <v>0.31</v>
      </c>
      <c r="H32" s="57">
        <v>2</v>
      </c>
    </row>
    <row r="33" spans="1:8">
      <c r="A33" s="60" t="s">
        <v>192</v>
      </c>
    </row>
    <row r="34" spans="1:8">
      <c r="A34" s="32" t="s">
        <v>133</v>
      </c>
      <c r="B34" s="32">
        <v>0.36</v>
      </c>
      <c r="C34" s="32">
        <v>0.16</v>
      </c>
      <c r="D34" s="32">
        <v>-0.1</v>
      </c>
      <c r="E34" s="32">
        <v>0.1</v>
      </c>
      <c r="F34" s="32">
        <v>2.0699999999999998</v>
      </c>
      <c r="G34" s="32">
        <v>0.14000000000000001</v>
      </c>
      <c r="H34" s="57">
        <v>13</v>
      </c>
    </row>
    <row r="35" spans="1:8">
      <c r="A35" s="32" t="s">
        <v>211</v>
      </c>
      <c r="B35" s="32">
        <v>0.06</v>
      </c>
      <c r="C35" s="32">
        <v>0.39</v>
      </c>
      <c r="D35" s="32">
        <v>-0.21</v>
      </c>
      <c r="E35" s="32">
        <v>0.54</v>
      </c>
      <c r="F35" s="32">
        <v>2.2799999999999998</v>
      </c>
      <c r="G35" s="32">
        <v>0.23</v>
      </c>
      <c r="H35" s="57">
        <v>8</v>
      </c>
    </row>
    <row r="36" spans="1:8">
      <c r="A36" s="60" t="s">
        <v>191</v>
      </c>
      <c r="H36" s="57"/>
    </row>
    <row r="37" spans="1:8" ht="10.8" thickBot="1">
      <c r="A37" s="29" t="s">
        <v>166</v>
      </c>
      <c r="B37" s="35">
        <v>0.54</v>
      </c>
      <c r="C37" s="35">
        <v>7.0000000000000007E-2</v>
      </c>
      <c r="D37" s="35">
        <v>0.03</v>
      </c>
      <c r="E37" s="35">
        <v>0.13</v>
      </c>
      <c r="F37" s="35">
        <v>3.09</v>
      </c>
      <c r="G37" s="35">
        <v>0.11</v>
      </c>
      <c r="H37" s="61">
        <v>4</v>
      </c>
    </row>
    <row r="38" spans="1:8" ht="10.8" thickBot="1">
      <c r="A38" s="58"/>
      <c r="B38" s="58"/>
      <c r="C38" s="58"/>
      <c r="D38" s="58"/>
      <c r="E38" s="58"/>
      <c r="F38" s="58"/>
      <c r="G38" s="58"/>
      <c r="H38" s="58"/>
    </row>
    <row r="39" spans="1:8" ht="12.6">
      <c r="A39" s="32" t="s">
        <v>0</v>
      </c>
      <c r="B39" s="32" t="s">
        <v>273</v>
      </c>
      <c r="C39" s="32" t="s">
        <v>65</v>
      </c>
      <c r="D39" s="32" t="s">
        <v>274</v>
      </c>
      <c r="E39" s="32" t="s">
        <v>65</v>
      </c>
      <c r="F39" s="32" t="s">
        <v>275</v>
      </c>
      <c r="G39" s="32" t="s">
        <v>65</v>
      </c>
      <c r="H39" s="32" t="s">
        <v>130</v>
      </c>
    </row>
    <row r="40" spans="1:8" ht="10.8" thickBot="1">
      <c r="A40" s="35" t="s">
        <v>134</v>
      </c>
      <c r="B40" s="35">
        <v>2.42</v>
      </c>
      <c r="C40" s="35">
        <v>0.65</v>
      </c>
      <c r="D40" s="35">
        <v>1.54</v>
      </c>
      <c r="E40" s="35">
        <v>0.4</v>
      </c>
      <c r="F40" s="35">
        <v>1.0900000000000001</v>
      </c>
      <c r="G40" s="35">
        <v>0.24</v>
      </c>
      <c r="H40" s="61">
        <v>2</v>
      </c>
    </row>
    <row r="41" spans="1:8" ht="10.8" thickBot="1">
      <c r="A41" s="58"/>
      <c r="B41" s="58"/>
      <c r="C41" s="58"/>
      <c r="D41" s="58"/>
      <c r="E41" s="58"/>
      <c r="F41" s="58"/>
      <c r="G41" s="58"/>
      <c r="H41" s="58"/>
    </row>
    <row r="42" spans="1:8" ht="12.6">
      <c r="A42" s="32" t="s">
        <v>0</v>
      </c>
      <c r="B42" s="32" t="s">
        <v>276</v>
      </c>
      <c r="C42" s="32" t="s">
        <v>65</v>
      </c>
      <c r="D42" s="32" t="s">
        <v>277</v>
      </c>
      <c r="E42" s="32" t="s">
        <v>65</v>
      </c>
      <c r="F42" s="32" t="s">
        <v>278</v>
      </c>
      <c r="G42" s="32" t="s">
        <v>65</v>
      </c>
      <c r="H42" s="32" t="s">
        <v>130</v>
      </c>
    </row>
    <row r="43" spans="1:8" ht="10.8" thickBot="1">
      <c r="A43" s="35" t="s">
        <v>134</v>
      </c>
      <c r="B43" s="35">
        <v>0.87</v>
      </c>
      <c r="C43" s="35">
        <v>0.09</v>
      </c>
      <c r="D43" s="35">
        <v>0.38</v>
      </c>
      <c r="E43" s="35">
        <v>0.19</v>
      </c>
      <c r="F43" s="35">
        <v>-1.1499999999999999</v>
      </c>
      <c r="G43" s="35">
        <v>0.04</v>
      </c>
      <c r="H43" s="61">
        <v>5</v>
      </c>
    </row>
    <row r="44" spans="1:8" ht="23.25" customHeight="1">
      <c r="A44" s="147" t="s">
        <v>355</v>
      </c>
      <c r="B44" s="147"/>
      <c r="C44" s="147"/>
      <c r="D44" s="147"/>
      <c r="E44" s="147"/>
      <c r="F44" s="147"/>
      <c r="G44" s="147"/>
      <c r="H44" s="147"/>
    </row>
    <row r="46" spans="1:8" customFormat="1" ht="14.4">
      <c r="A46" s="103" t="s">
        <v>373</v>
      </c>
    </row>
    <row r="47" spans="1:8" customFormat="1" ht="14.4">
      <c r="A47" s="104" t="s">
        <v>349</v>
      </c>
    </row>
    <row r="48" spans="1:8" customFormat="1" ht="14.4">
      <c r="A48" s="104" t="s">
        <v>350</v>
      </c>
    </row>
  </sheetData>
  <mergeCells count="1">
    <mergeCell ref="A44:H44"/>
  </mergeCells>
  <phoneticPr fontId="4"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BF758-9B81-4DBF-92CC-CC2F9791EA0E}">
  <sheetPr codeName="Sheet8"/>
  <dimension ref="A11:Q24"/>
  <sheetViews>
    <sheetView zoomScaleNormal="100" workbookViewId="0"/>
  </sheetViews>
  <sheetFormatPr defaultColWidth="8.6640625" defaultRowHeight="10.199999999999999"/>
  <cols>
    <col min="1" max="1" width="17.6640625" style="5" bestFit="1" customWidth="1"/>
    <col min="2" max="15" width="8.6640625" style="5"/>
    <col min="16" max="16384" width="8.6640625" style="6"/>
  </cols>
  <sheetData>
    <row r="11" spans="1:17" s="112" customFormat="1" ht="15.6">
      <c r="A11" s="148" t="s">
        <v>357</v>
      </c>
      <c r="B11" s="148"/>
      <c r="C11" s="148"/>
      <c r="D11" s="148"/>
      <c r="E11" s="148"/>
      <c r="F11" s="148"/>
      <c r="G11" s="148"/>
      <c r="H11" s="148"/>
      <c r="I11" s="148"/>
      <c r="J11" s="148"/>
      <c r="K11" s="148"/>
      <c r="L11" s="148"/>
      <c r="M11" s="148"/>
      <c r="N11" s="148"/>
      <c r="O11" s="148"/>
    </row>
    <row r="12" spans="1:17" s="112" customFormat="1" ht="15.6" thickBot="1">
      <c r="A12" s="117"/>
      <c r="B12" s="117"/>
      <c r="C12" s="117"/>
      <c r="D12" s="117"/>
      <c r="E12" s="117"/>
      <c r="F12" s="117"/>
      <c r="G12" s="117"/>
      <c r="H12" s="117"/>
      <c r="I12" s="117"/>
      <c r="J12" s="117"/>
      <c r="K12" s="117"/>
      <c r="L12" s="117"/>
      <c r="M12" s="117"/>
      <c r="N12" s="117"/>
      <c r="O12" s="117"/>
    </row>
    <row r="13" spans="1:17" ht="12" thickBot="1">
      <c r="A13" s="58" t="s">
        <v>32</v>
      </c>
      <c r="B13" s="58" t="s">
        <v>176</v>
      </c>
      <c r="C13" s="58" t="s">
        <v>177</v>
      </c>
      <c r="D13" s="58" t="s">
        <v>178</v>
      </c>
      <c r="E13" s="58" t="s">
        <v>179</v>
      </c>
      <c r="F13" s="58" t="s">
        <v>180</v>
      </c>
      <c r="G13" s="58" t="s">
        <v>181</v>
      </c>
      <c r="H13" s="58" t="s">
        <v>182</v>
      </c>
      <c r="I13" s="58" t="s">
        <v>183</v>
      </c>
      <c r="J13" s="58" t="s">
        <v>184</v>
      </c>
      <c r="K13" s="58" t="s">
        <v>185</v>
      </c>
      <c r="L13" s="58" t="s">
        <v>186</v>
      </c>
      <c r="M13" s="58" t="s">
        <v>187</v>
      </c>
      <c r="N13" s="58" t="s">
        <v>188</v>
      </c>
      <c r="O13" s="58" t="s">
        <v>175</v>
      </c>
      <c r="P13" s="58" t="s">
        <v>279</v>
      </c>
      <c r="Q13" s="58" t="s">
        <v>280</v>
      </c>
    </row>
    <row r="14" spans="1:17">
      <c r="A14" s="62" t="s">
        <v>15</v>
      </c>
      <c r="B14" s="56">
        <v>42.08913665819783</v>
      </c>
      <c r="C14" s="56">
        <v>116.93783616472295</v>
      </c>
      <c r="D14" s="56">
        <v>97.666035573951973</v>
      </c>
      <c r="E14" s="56">
        <v>33.569226652469631</v>
      </c>
      <c r="F14" s="56">
        <v>2.2156226050149592</v>
      </c>
      <c r="G14" s="56">
        <v>53.995266444250944</v>
      </c>
      <c r="H14" s="56">
        <v>68.575787113498976</v>
      </c>
      <c r="I14" s="56">
        <v>47.499444369672069</v>
      </c>
      <c r="J14" s="56">
        <v>6.3654417711366538</v>
      </c>
      <c r="K14" s="56">
        <v>36.111853968674943</v>
      </c>
      <c r="L14" s="56">
        <v>4.6070164447750486</v>
      </c>
      <c r="M14" s="56">
        <v>3.788206227617394</v>
      </c>
      <c r="N14" s="56">
        <v>9.185787738819414</v>
      </c>
      <c r="O14" s="56">
        <v>2.2988431216688374</v>
      </c>
      <c r="P14" s="56">
        <v>4</v>
      </c>
      <c r="Q14" s="63">
        <v>503</v>
      </c>
    </row>
    <row r="15" spans="1:17">
      <c r="A15" s="62" t="s">
        <v>189</v>
      </c>
      <c r="B15" s="56">
        <v>0.5582075553510002</v>
      </c>
      <c r="C15" s="56">
        <v>1.5426501096592773</v>
      </c>
      <c r="D15" s="56">
        <v>3.9254347796675475</v>
      </c>
      <c r="E15" s="56">
        <v>0.80271492950372192</v>
      </c>
      <c r="F15" s="56">
        <v>8.50421954547258E-2</v>
      </c>
      <c r="G15" s="56">
        <v>1.1523612437655295</v>
      </c>
      <c r="H15" s="56">
        <v>0.49250423710878977</v>
      </c>
      <c r="I15" s="56">
        <v>1.4389880425431372</v>
      </c>
      <c r="J15" s="56">
        <v>1.877412823787461E-2</v>
      </c>
      <c r="K15" s="56">
        <v>1.3833168790961565</v>
      </c>
      <c r="L15" s="56">
        <v>8.3633849409836092E-2</v>
      </c>
      <c r="M15" s="56">
        <v>0.15180941526954239</v>
      </c>
      <c r="N15" s="56">
        <v>0.1495946838393083</v>
      </c>
      <c r="O15" s="62" t="s">
        <v>190</v>
      </c>
      <c r="P15" s="64">
        <v>0.4</v>
      </c>
      <c r="Q15" s="63">
        <v>72</v>
      </c>
    </row>
    <row r="16" spans="1:17">
      <c r="A16" s="62" t="s">
        <v>16</v>
      </c>
      <c r="B16" s="56">
        <v>119.09369146652099</v>
      </c>
      <c r="C16" s="56">
        <v>783.70508073062399</v>
      </c>
      <c r="D16" s="56">
        <v>220.94292378099709</v>
      </c>
      <c r="E16" s="56">
        <v>52.9340632048673</v>
      </c>
      <c r="F16" s="56">
        <v>4.9377997027853207</v>
      </c>
      <c r="G16" s="56">
        <v>51.777291306736629</v>
      </c>
      <c r="H16" s="56">
        <v>56.137194017892455</v>
      </c>
      <c r="I16" s="56">
        <v>29.056570146758894</v>
      </c>
      <c r="J16" s="56">
        <v>3.8438345582897662</v>
      </c>
      <c r="K16" s="56">
        <v>20.024317182114309</v>
      </c>
      <c r="L16" s="56">
        <v>2.3729694317357111</v>
      </c>
      <c r="M16" s="56">
        <v>3.6428634095142298</v>
      </c>
      <c r="N16" s="56">
        <v>8.3595367548952062</v>
      </c>
      <c r="O16" s="56">
        <v>10.902549733998544</v>
      </c>
      <c r="P16" s="65">
        <v>0.79</v>
      </c>
      <c r="Q16" s="63">
        <v>178</v>
      </c>
    </row>
    <row r="17" spans="1:17" ht="10.8" thickBot="1">
      <c r="A17" s="28" t="s">
        <v>31</v>
      </c>
      <c r="B17" s="66">
        <v>17.159151202998792</v>
      </c>
      <c r="C17" s="66">
        <v>105.42392232295025</v>
      </c>
      <c r="D17" s="66">
        <v>32.75855922118209</v>
      </c>
      <c r="E17" s="66">
        <v>6.4639398711318261</v>
      </c>
      <c r="F17" s="66">
        <v>0.30769235609527573</v>
      </c>
      <c r="G17" s="66">
        <v>4.9296950424845338</v>
      </c>
      <c r="H17" s="66">
        <v>3.7856597910339698</v>
      </c>
      <c r="I17" s="66">
        <v>1.7750742433322693</v>
      </c>
      <c r="J17" s="66">
        <v>0.21450314263104808</v>
      </c>
      <c r="K17" s="66">
        <v>1.1664563074124989</v>
      </c>
      <c r="L17" s="66">
        <v>0.19031076659046436</v>
      </c>
      <c r="M17" s="66">
        <v>0.54706606806816682</v>
      </c>
      <c r="N17" s="66">
        <v>1.5238965338717056</v>
      </c>
      <c r="O17" s="66">
        <v>2.3821647154227046</v>
      </c>
      <c r="P17" s="67">
        <v>0.03</v>
      </c>
      <c r="Q17" s="68">
        <v>2</v>
      </c>
    </row>
    <row r="18" spans="1:17" ht="63.75" customHeight="1">
      <c r="A18" s="149" t="s">
        <v>356</v>
      </c>
      <c r="B18" s="149"/>
      <c r="C18" s="149"/>
      <c r="D18" s="149"/>
      <c r="E18" s="149"/>
      <c r="F18" s="149"/>
      <c r="G18" s="149"/>
      <c r="H18" s="149"/>
      <c r="I18" s="149"/>
      <c r="J18" s="149"/>
      <c r="K18" s="149"/>
      <c r="L18" s="149"/>
      <c r="M18" s="149"/>
      <c r="N18" s="149"/>
      <c r="O18" s="149"/>
      <c r="P18" s="149"/>
      <c r="Q18" s="149"/>
    </row>
    <row r="19" spans="1:17">
      <c r="A19" s="69"/>
      <c r="B19" s="69"/>
      <c r="C19" s="69"/>
      <c r="D19" s="69"/>
      <c r="E19" s="69"/>
      <c r="F19" s="69"/>
      <c r="G19" s="69"/>
      <c r="H19" s="69"/>
      <c r="I19" s="69"/>
      <c r="J19" s="69"/>
      <c r="K19" s="69"/>
      <c r="L19" s="69"/>
      <c r="M19" s="69"/>
      <c r="N19" s="69"/>
      <c r="O19" s="69"/>
      <c r="P19" s="69"/>
      <c r="Q19" s="69"/>
    </row>
    <row r="20" spans="1:17" customFormat="1" ht="14.4">
      <c r="A20" s="103" t="s">
        <v>373</v>
      </c>
    </row>
    <row r="21" spans="1:17" customFormat="1" ht="14.4">
      <c r="A21" s="104" t="s">
        <v>349</v>
      </c>
    </row>
    <row r="22" spans="1:17" customFormat="1" ht="14.4">
      <c r="A22" s="104" t="s">
        <v>350</v>
      </c>
    </row>
    <row r="23" spans="1:17">
      <c r="A23" s="69"/>
      <c r="B23" s="69"/>
      <c r="C23" s="69"/>
      <c r="D23" s="69"/>
      <c r="E23" s="69"/>
      <c r="F23" s="69"/>
      <c r="G23" s="69"/>
      <c r="H23" s="69"/>
      <c r="I23" s="69"/>
      <c r="J23" s="69"/>
      <c r="K23" s="69"/>
      <c r="L23" s="69"/>
      <c r="M23" s="69"/>
      <c r="N23" s="69"/>
      <c r="O23" s="69"/>
      <c r="P23" s="69"/>
      <c r="Q23" s="69"/>
    </row>
    <row r="24" spans="1:17" ht="22.95" customHeight="1">
      <c r="A24" s="69"/>
      <c r="B24" s="69"/>
      <c r="C24" s="69"/>
      <c r="D24" s="69"/>
      <c r="E24" s="69"/>
      <c r="F24" s="69"/>
      <c r="G24" s="69"/>
      <c r="H24" s="69"/>
      <c r="I24" s="69"/>
      <c r="J24" s="69"/>
      <c r="K24" s="69"/>
      <c r="L24" s="69"/>
      <c r="M24" s="69"/>
      <c r="N24" s="69"/>
      <c r="O24" s="69"/>
      <c r="P24" s="69"/>
      <c r="Q24" s="69"/>
    </row>
  </sheetData>
  <mergeCells count="2">
    <mergeCell ref="A11:O11"/>
    <mergeCell ref="A18:Q1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64FA-DEEF-4C69-98A5-A7110C7329C1}">
  <sheetPr codeName="Sheet9"/>
  <dimension ref="A10:G26"/>
  <sheetViews>
    <sheetView zoomScaleNormal="100" workbookViewId="0"/>
  </sheetViews>
  <sheetFormatPr defaultColWidth="8.6640625" defaultRowHeight="10.199999999999999"/>
  <cols>
    <col min="1" max="1" width="20.6640625" style="5" bestFit="1" customWidth="1"/>
    <col min="2" max="7" width="9.6640625" style="5" bestFit="1" customWidth="1"/>
    <col min="8" max="16384" width="8.6640625" style="5"/>
  </cols>
  <sheetData>
    <row r="10" spans="1:7" s="106" customFormat="1" ht="15.6">
      <c r="A10" s="144" t="s">
        <v>358</v>
      </c>
      <c r="B10" s="144"/>
      <c r="C10" s="144"/>
      <c r="D10" s="144"/>
      <c r="E10" s="144"/>
      <c r="F10" s="144"/>
      <c r="G10" s="144"/>
    </row>
    <row r="11" spans="1:7" ht="10.8" thickBot="1">
      <c r="A11" s="100"/>
      <c r="B11" s="100"/>
      <c r="C11" s="100"/>
      <c r="D11" s="100"/>
      <c r="E11" s="100"/>
      <c r="F11" s="100"/>
      <c r="G11" s="100"/>
    </row>
    <row r="12" spans="1:7" ht="13.2" thickBot="1">
      <c r="A12" s="47" t="s">
        <v>194</v>
      </c>
      <c r="B12" s="47" t="s">
        <v>281</v>
      </c>
      <c r="C12" s="47" t="s">
        <v>282</v>
      </c>
      <c r="D12" s="47" t="s">
        <v>283</v>
      </c>
      <c r="E12" s="47" t="s">
        <v>284</v>
      </c>
      <c r="F12" s="47" t="s">
        <v>285</v>
      </c>
      <c r="G12" s="47" t="s">
        <v>286</v>
      </c>
    </row>
    <row r="13" spans="1:7" ht="12.6">
      <c r="A13" s="5" t="s">
        <v>196</v>
      </c>
      <c r="B13" s="5" t="s">
        <v>287</v>
      </c>
      <c r="C13" s="5" t="s">
        <v>288</v>
      </c>
      <c r="D13" s="5" t="s">
        <v>289</v>
      </c>
      <c r="E13" s="5" t="s">
        <v>290</v>
      </c>
      <c r="F13" s="5" t="s">
        <v>291</v>
      </c>
      <c r="G13" s="5" t="s">
        <v>291</v>
      </c>
    </row>
    <row r="14" spans="1:7" ht="12.6">
      <c r="A14" s="5" t="s">
        <v>195</v>
      </c>
      <c r="B14" s="5" t="s">
        <v>292</v>
      </c>
      <c r="C14" s="5" t="s">
        <v>293</v>
      </c>
      <c r="D14" s="5" t="s">
        <v>294</v>
      </c>
      <c r="E14" s="5" t="s">
        <v>295</v>
      </c>
      <c r="F14" s="5" t="s">
        <v>296</v>
      </c>
      <c r="G14" s="5" t="s">
        <v>297</v>
      </c>
    </row>
    <row r="15" spans="1:7" ht="12.6">
      <c r="A15" s="5" t="s">
        <v>197</v>
      </c>
      <c r="B15" s="5" t="s">
        <v>298</v>
      </c>
      <c r="C15" s="5" t="s">
        <v>299</v>
      </c>
      <c r="D15" s="5" t="s">
        <v>300</v>
      </c>
      <c r="E15" s="5">
        <v>1</v>
      </c>
      <c r="F15" s="5">
        <v>0.24</v>
      </c>
      <c r="G15" s="5">
        <v>0.76</v>
      </c>
    </row>
    <row r="16" spans="1:7" ht="13.2" thickBot="1">
      <c r="A16" s="24" t="s">
        <v>198</v>
      </c>
      <c r="B16" s="24" t="s">
        <v>301</v>
      </c>
      <c r="C16" s="24" t="s">
        <v>302</v>
      </c>
      <c r="D16" s="24" t="s">
        <v>303</v>
      </c>
      <c r="E16" s="24" t="s">
        <v>304</v>
      </c>
      <c r="F16" s="24" t="s">
        <v>305</v>
      </c>
      <c r="G16" s="24" t="s">
        <v>306</v>
      </c>
    </row>
    <row r="17" spans="1:7" ht="56.25" customHeight="1">
      <c r="A17" s="119" t="s">
        <v>315</v>
      </c>
      <c r="B17" s="119"/>
      <c r="C17" s="119"/>
      <c r="D17" s="119"/>
      <c r="E17" s="119"/>
      <c r="F17" s="119"/>
      <c r="G17" s="119"/>
    </row>
    <row r="18" spans="1:7" ht="11.7" customHeight="1">
      <c r="A18" s="71"/>
      <c r="B18" s="71"/>
      <c r="C18" s="71"/>
      <c r="D18" s="71"/>
      <c r="E18" s="71"/>
      <c r="F18" s="71"/>
      <c r="G18" s="71"/>
    </row>
    <row r="19" spans="1:7" customFormat="1" ht="14.4">
      <c r="A19" s="103" t="s">
        <v>373</v>
      </c>
    </row>
    <row r="20" spans="1:7" customFormat="1" ht="14.4">
      <c r="A20" s="104" t="s">
        <v>349</v>
      </c>
    </row>
    <row r="21" spans="1:7" customFormat="1" ht="14.4">
      <c r="A21" s="104" t="s">
        <v>350</v>
      </c>
    </row>
    <row r="22" spans="1:7" ht="11.7" customHeight="1">
      <c r="A22" s="71"/>
      <c r="B22" s="71"/>
      <c r="C22" s="71"/>
      <c r="D22" s="71"/>
      <c r="E22" s="71"/>
      <c r="F22" s="71"/>
      <c r="G22" s="71"/>
    </row>
    <row r="23" spans="1:7" ht="11.7" customHeight="1">
      <c r="A23" s="71"/>
      <c r="B23" s="71"/>
      <c r="C23" s="71"/>
      <c r="D23" s="71"/>
      <c r="E23" s="71"/>
      <c r="F23" s="71"/>
      <c r="G23" s="71"/>
    </row>
    <row r="24" spans="1:7">
      <c r="A24" s="71"/>
      <c r="B24" s="71"/>
      <c r="C24" s="71"/>
      <c r="D24" s="71"/>
      <c r="E24" s="71"/>
      <c r="F24" s="71"/>
      <c r="G24" s="71"/>
    </row>
    <row r="25" spans="1:7" ht="14.7" customHeight="1">
      <c r="A25" s="70"/>
      <c r="B25" s="70"/>
      <c r="C25" s="70"/>
      <c r="D25" s="70"/>
      <c r="E25" s="70"/>
      <c r="F25" s="70"/>
      <c r="G25" s="70"/>
    </row>
    <row r="26" spans="1:7" ht="14.7" customHeight="1">
      <c r="A26" s="70"/>
      <c r="B26" s="70"/>
      <c r="C26" s="70"/>
      <c r="D26" s="70"/>
      <c r="E26" s="70"/>
      <c r="F26" s="70"/>
      <c r="G26" s="70"/>
    </row>
  </sheetData>
  <mergeCells count="2">
    <mergeCell ref="A10:G10"/>
    <mergeCell ref="A17:G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S-1</vt:lpstr>
      <vt:lpstr>Table S-2</vt:lpstr>
      <vt:lpstr>Table S-3</vt:lpstr>
      <vt:lpstr> Table S-4</vt:lpstr>
      <vt:lpstr>Table S-5</vt:lpstr>
      <vt:lpstr>Table S-6</vt:lpstr>
      <vt:lpstr>Table S-7</vt:lpstr>
      <vt:lpstr>Table S-8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Alice Williams</cp:lastModifiedBy>
  <cp:lastPrinted>2022-02-06T11:17:13Z</cp:lastPrinted>
  <dcterms:created xsi:type="dcterms:W3CDTF">2020-12-06T18:52:58Z</dcterms:created>
  <dcterms:modified xsi:type="dcterms:W3CDTF">2022-10-03T15:15:11Z</dcterms:modified>
</cp:coreProperties>
</file>