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o1/Library/CloudStorage/Dropbox/GPL Submissions/GPL Subm v26/GPL2319 Hofmann (ex 2318)/Supp Info/"/>
    </mc:Choice>
  </mc:AlternateContent>
  <xr:revisionPtr revIDLastSave="0" documentId="8_{71578B59-77EA-0B44-93FE-7CAD794AED7A}" xr6:coauthVersionLast="47" xr6:coauthVersionMax="47" xr10:uidLastSave="{00000000-0000-0000-0000-000000000000}"/>
  <bookViews>
    <workbookView xWindow="0" yWindow="760" windowWidth="29000" windowHeight="18880" xr2:uid="{B8033CDF-A296-4268-8F66-C8104265BAFF}"/>
  </bookViews>
  <sheets>
    <sheet name="Table S-1" sheetId="1" r:id="rId1"/>
    <sheet name="Table S-2" sheetId="2" r:id="rId2"/>
    <sheet name="Table S-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" l="1"/>
  <c r="H21" i="3"/>
  <c r="N21" i="3"/>
  <c r="M21" i="3"/>
  <c r="L21" i="3"/>
  <c r="K21" i="3"/>
  <c r="F21" i="3"/>
  <c r="E21" i="3"/>
  <c r="D21" i="3"/>
  <c r="C21" i="3"/>
</calcChain>
</file>

<file path=xl/sharedStrings.xml><?xml version="1.0" encoding="utf-8"?>
<sst xmlns="http://schemas.openxmlformats.org/spreadsheetml/2006/main" count="255" uniqueCount="118">
  <si>
    <t>Sample</t>
  </si>
  <si>
    <t>Lithology</t>
  </si>
  <si>
    <t>±1s</t>
  </si>
  <si>
    <t>H2O, wt%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</si>
  <si>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</si>
  <si>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</si>
  <si>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</si>
  <si>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</si>
  <si>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</si>
  <si>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</si>
  <si>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</si>
  <si>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</si>
  <si>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</si>
  <si>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</si>
  <si>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Cr2O3</t>
  </si>
  <si>
    <t>SO3</t>
  </si>
  <si>
    <t>LOI</t>
  </si>
  <si>
    <t>Sum</t>
  </si>
  <si>
    <t>CIA</t>
  </si>
  <si>
    <t>PNG-2 519.9</t>
  </si>
  <si>
    <t>shale</t>
  </si>
  <si>
    <t>PNG-2 550.5</t>
  </si>
  <si>
    <t>PNG-2 989.9</t>
  </si>
  <si>
    <t>PNG-2 1246.9</t>
  </si>
  <si>
    <t>PNG-2 1490.8</t>
  </si>
  <si>
    <t>PNG-2 2236.5</t>
  </si>
  <si>
    <t>PNG-2 2808.2</t>
  </si>
  <si>
    <t>PNG-3 1398.6</t>
  </si>
  <si>
    <t>PNG-3 1627.8</t>
  </si>
  <si>
    <t>PNG-3 1725.7</t>
  </si>
  <si>
    <t>PNG-3 1771.1</t>
  </si>
  <si>
    <t>PNG-3 1887.7</t>
  </si>
  <si>
    <t>PNG-3 1940.8</t>
  </si>
  <si>
    <t>PNG-3 2008.4</t>
  </si>
  <si>
    <t>PNG-3 2263.4</t>
  </si>
  <si>
    <t>PNG-3 2406.8</t>
  </si>
  <si>
    <t>KWC6</t>
  </si>
  <si>
    <t>diamictite</t>
  </si>
  <si>
    <t>KWC10</t>
  </si>
  <si>
    <t>KWC9</t>
  </si>
  <si>
    <t>KWA19</t>
  </si>
  <si>
    <t>KWA17</t>
  </si>
  <si>
    <t>KWA12</t>
  </si>
  <si>
    <t>KWA16</t>
  </si>
  <si>
    <t>KWA9</t>
  </si>
  <si>
    <t>KWA3</t>
  </si>
  <si>
    <t>KWC3</t>
  </si>
  <si>
    <t>Depth (m)</t>
  </si>
  <si>
    <t>&lt;0.05</t>
  </si>
  <si>
    <t>Q values</t>
  </si>
  <si>
    <t>T, °C bulk</t>
  </si>
  <si>
    <t>T, °C WP</t>
  </si>
  <si>
    <t>KWC 6 diamictite</t>
  </si>
  <si>
    <t>KWC-10 diamictite</t>
  </si>
  <si>
    <t>KWA-17 diamictite</t>
  </si>
  <si>
    <t>KWC-9 diamictite</t>
  </si>
  <si>
    <t xml:space="preserve">KWA-19 shale </t>
  </si>
  <si>
    <t xml:space="preserve">KWA-3 shale </t>
  </si>
  <si>
    <t xml:space="preserve">KWA-12 shale </t>
  </si>
  <si>
    <t xml:space="preserve">KWA-9 shale </t>
  </si>
  <si>
    <t xml:space="preserve">KWA-16 shale </t>
  </si>
  <si>
    <t>KWC-3 shale</t>
  </si>
  <si>
    <t>Average</t>
  </si>
  <si>
    <t>T,°C</t>
  </si>
  <si>
    <t>Mantle (SCO)</t>
  </si>
  <si>
    <t xml:space="preserve"> </t>
  </si>
  <si>
    <t>PNG2</t>
  </si>
  <si>
    <t>Information on data quality</t>
  </si>
  <si>
    <t>UJ measurements of selected certified reference materials:</t>
  </si>
  <si>
    <t>NiO</t>
  </si>
  <si>
    <t>V2O5</t>
  </si>
  <si>
    <t>mass %</t>
  </si>
  <si>
    <t>SBC-1</t>
  </si>
  <si>
    <t>DR-N</t>
  </si>
  <si>
    <t>GA</t>
  </si>
  <si>
    <t>GSP-2</t>
  </si>
  <si>
    <t>Accepted and provisional concentrations from certificates and (unpublished) GeoPT reports:</t>
  </si>
  <si>
    <t>CO2</t>
  </si>
  <si>
    <t>Fe(2+)O</t>
  </si>
  <si>
    <t>Fe(3+)2O3</t>
  </si>
  <si>
    <t>H2O(-)</t>
  </si>
  <si>
    <t>H2O(+)</t>
  </si>
  <si>
    <t>Description</t>
  </si>
  <si>
    <t>Supplier</t>
  </si>
  <si>
    <t>Shale, US Geological Survey, Denver (Colorado), USA</t>
  </si>
  <si>
    <t>IAG</t>
  </si>
  <si>
    <t>Diorite</t>
  </si>
  <si>
    <t>ANRT</t>
  </si>
  <si>
    <t>Granite</t>
  </si>
  <si>
    <t>CRPG-CNRS</t>
  </si>
  <si>
    <t>Silver Plume Granodiorite</t>
  </si>
  <si>
    <t>USGS</t>
  </si>
  <si>
    <t>mantle -0.052‰**</t>
  </si>
  <si>
    <t>modern meteoric water line 0.528 δ18O+0.03, mantle -0.037‰*</t>
  </si>
  <si>
    <t>δ18Ow, bulk</t>
  </si>
  <si>
    <t>δ18Ow, WP</t>
  </si>
  <si>
    <t>δ'18Ow</t>
  </si>
  <si>
    <t>δ'18O</t>
  </si>
  <si>
    <t>δ'17O</t>
  </si>
  <si>
    <t>δD</t>
  </si>
  <si>
    <t>"Archaean MWL 0.528 δ18O+0.078"</t>
  </si>
  <si>
    <r>
      <t>Δ'17O</t>
    </r>
    <r>
      <rPr>
        <sz val="9"/>
        <color theme="1"/>
        <rFont val="Calibri (Body)"/>
      </rPr>
      <t>0.528</t>
    </r>
  </si>
  <si>
    <r>
      <t>Δ'17O</t>
    </r>
    <r>
      <rPr>
        <sz val="9"/>
        <color theme="1"/>
        <rFont val="Calibri (Body)"/>
      </rPr>
      <t>0.5305</t>
    </r>
  </si>
  <si>
    <t>PNG2-2808.2 shale</t>
  </si>
  <si>
    <t>n (x8)</t>
  </si>
  <si>
    <r>
      <rPr>
        <b/>
        <sz val="11"/>
        <color theme="1"/>
        <rFont val="Calibri"/>
        <family val="2"/>
        <scheme val="minor"/>
      </rPr>
      <t>Table S-1</t>
    </r>
    <r>
      <rPr>
        <sz val="11"/>
        <color theme="1"/>
        <rFont val="Calibri"/>
        <family val="2"/>
        <scheme val="minor"/>
      </rPr>
      <t xml:space="preserve"> Hydrogen and oxygen isotope data.</t>
    </r>
  </si>
  <si>
    <r>
      <t xml:space="preserve">This dataset is normalized to this value as per Miller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(2020) and Bindeman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(2022).</t>
    </r>
  </si>
  <si>
    <r>
      <rPr>
        <b/>
        <sz val="11"/>
        <color theme="1"/>
        <rFont val="Calibri"/>
        <family val="2"/>
        <scheme val="minor"/>
      </rPr>
      <t>Table S-2</t>
    </r>
    <r>
      <rPr>
        <sz val="11"/>
        <color theme="1"/>
        <rFont val="Calibri"/>
        <family val="2"/>
        <scheme val="minor"/>
      </rPr>
      <t xml:space="preserve"> Major element data (anhydrous basis) and CIA from samples of Klipwal Mine. Data of PNG2 sample from Ossa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(2018).</t>
    </r>
  </si>
  <si>
    <r>
      <t xml:space="preserve">Thompson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(1997)</t>
    </r>
  </si>
  <si>
    <r>
      <rPr>
        <b/>
        <sz val="12"/>
        <color theme="1"/>
        <rFont val="Calibri"/>
        <family val="2"/>
        <scheme val="minor"/>
      </rPr>
      <t>Table S-3</t>
    </r>
    <r>
      <rPr>
        <sz val="12"/>
        <color theme="1"/>
        <rFont val="Calibri"/>
        <family val="2"/>
        <scheme val="minor"/>
      </rPr>
      <t xml:space="preserve"> Computed temperatures and isotopic values of meteoric waters in equilibrium with samples computed with various assumptions shown.</t>
    </r>
  </si>
  <si>
    <r>
      <t xml:space="preserve">*Δ'17O(0.528) mantle per Miller </t>
    </r>
    <r>
      <rPr>
        <i/>
        <sz val="12"/>
        <color rgb="FF000000"/>
        <rFont val="Calibri"/>
        <family val="2"/>
        <scheme val="minor"/>
      </rPr>
      <t>et al.</t>
    </r>
    <r>
      <rPr>
        <sz val="12"/>
        <color rgb="FF000000"/>
        <rFont val="Calibri"/>
        <family val="2"/>
        <scheme val="minor"/>
      </rPr>
      <t xml:space="preserve"> (2020) and Bindeman </t>
    </r>
    <r>
      <rPr>
        <i/>
        <sz val="12"/>
        <color rgb="FF000000"/>
        <rFont val="Calibri"/>
        <family val="2"/>
        <scheme val="minor"/>
      </rPr>
      <t>et al.</t>
    </r>
    <r>
      <rPr>
        <sz val="12"/>
        <color rgb="FF000000"/>
        <rFont val="Calibri"/>
        <family val="2"/>
        <scheme val="minor"/>
      </rPr>
      <t xml:space="preserve"> (2022) of  -0.037‰.</t>
    </r>
  </si>
  <si>
    <t>Q values is % of "quartz" relative to most mafic shale.</t>
  </si>
  <si>
    <t>WP is weathering product computed using CIA, by subtracting 6.5‰ "detrital" crust contribution in each sample.</t>
  </si>
  <si>
    <t>δ18Ow is computed parental water.</t>
  </si>
  <si>
    <t>**mantle as per Sharp and Wostbrock (2021) .</t>
  </si>
  <si>
    <t>© 2023 The Authors </t>
  </si>
  <si>
    <t>Published by the European Association of Geochemistry under Creative Commons License CC-BY-NC-ND.</t>
  </si>
  <si>
    <r>
      <t>Hofmann and Bindeman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26, 20–24 | https://doi.org/10.7185/geochemlet.2319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</si>
</sst>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 (Body)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2" fontId="11" fillId="0" borderId="0" xfId="0" applyNumberFormat="1" applyFont="1"/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240911</xdr:colOff>
      <xdr:row>4</xdr:row>
      <xdr:rowOff>140431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B586C68-B01C-3241-A0E4-A219D462E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6711" cy="902431"/>
        </a:xfrm>
        <a:prstGeom prst="rect">
          <a:avLst/>
        </a:prstGeom>
      </xdr:spPr>
    </xdr:pic>
    <xdr:clientData/>
  </xdr:twoCellAnchor>
  <xdr:twoCellAnchor>
    <xdr:from>
      <xdr:col>2</xdr:col>
      <xdr:colOff>927100</xdr:colOff>
      <xdr:row>0</xdr:row>
      <xdr:rowOff>0</xdr:rowOff>
    </xdr:from>
    <xdr:to>
      <xdr:col>11</xdr:col>
      <xdr:colOff>2339</xdr:colOff>
      <xdr:row>4</xdr:row>
      <xdr:rowOff>168286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D990CC51-A4AE-3C49-BB72-96840EEE1C87}"/>
            </a:ext>
          </a:extLst>
        </xdr:cNvPr>
        <xdr:cNvSpPr txBox="1">
          <a:spLocks noChangeArrowheads="1"/>
        </xdr:cNvSpPr>
      </xdr:nvSpPr>
      <xdr:spPr bwMode="auto">
        <a:xfrm>
          <a:off x="2882900" y="0"/>
          <a:ext cx="4942639" cy="93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Hofmann and Bindeman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Earth’s first glaciation at 2.9 Ga revealed by triple oxygen isotopes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520311</xdr:colOff>
      <xdr:row>4</xdr:row>
      <xdr:rowOff>140431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CFB6B15-B5DB-6A4A-A206-DAB0A354F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6711" cy="902431"/>
        </a:xfrm>
        <a:prstGeom prst="rect">
          <a:avLst/>
        </a:prstGeom>
      </xdr:spPr>
    </xdr:pic>
    <xdr:clientData/>
  </xdr:twoCellAnchor>
  <xdr:twoCellAnchor>
    <xdr:from>
      <xdr:col>9</xdr:col>
      <xdr:colOff>139700</xdr:colOff>
      <xdr:row>0</xdr:row>
      <xdr:rowOff>0</xdr:rowOff>
    </xdr:from>
    <xdr:to>
      <xdr:col>18</xdr:col>
      <xdr:colOff>2339</xdr:colOff>
      <xdr:row>4</xdr:row>
      <xdr:rowOff>168286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91E65025-9397-4546-ACFD-995EC246C9DD}"/>
            </a:ext>
          </a:extLst>
        </xdr:cNvPr>
        <xdr:cNvSpPr txBox="1">
          <a:spLocks noChangeArrowheads="1"/>
        </xdr:cNvSpPr>
      </xdr:nvSpPr>
      <xdr:spPr bwMode="auto">
        <a:xfrm>
          <a:off x="5930900" y="0"/>
          <a:ext cx="4777539" cy="93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Hofmann and Bindeman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Earth’s first glaciation at 2.9 Ga revealed by triple oxygen isotopes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723511</xdr:colOff>
      <xdr:row>4</xdr:row>
      <xdr:rowOff>140431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696382B-C6AC-054A-8070-3E4E570D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6711" cy="902431"/>
        </a:xfrm>
        <a:prstGeom prst="rect">
          <a:avLst/>
        </a:prstGeom>
      </xdr:spPr>
    </xdr:pic>
    <xdr:clientData/>
  </xdr:twoCellAnchor>
  <xdr:twoCellAnchor>
    <xdr:from>
      <xdr:col>8</xdr:col>
      <xdr:colOff>228600</xdr:colOff>
      <xdr:row>0</xdr:row>
      <xdr:rowOff>0</xdr:rowOff>
    </xdr:from>
    <xdr:to>
      <xdr:col>14</xdr:col>
      <xdr:colOff>2339</xdr:colOff>
      <xdr:row>4</xdr:row>
      <xdr:rowOff>168286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7250EF16-831D-8546-9C90-658678F02661}"/>
            </a:ext>
          </a:extLst>
        </xdr:cNvPr>
        <xdr:cNvSpPr txBox="1">
          <a:spLocks noChangeArrowheads="1"/>
        </xdr:cNvSpPr>
      </xdr:nvSpPr>
      <xdr:spPr bwMode="auto">
        <a:xfrm>
          <a:off x="8178800" y="0"/>
          <a:ext cx="4777539" cy="93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Hofmann and Bindeman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Earth’s first glaciation at 2.9 Ga revealed by triple oxygen isotopes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B006-43E6-4F59-91BB-06A26A4F251B}">
  <dimension ref="A7:L45"/>
  <sheetViews>
    <sheetView tabSelected="1" zoomScaleNormal="100" workbookViewId="0"/>
  </sheetViews>
  <sheetFormatPr baseColWidth="10" defaultColWidth="11.5" defaultRowHeight="15" x14ac:dyDescent="0.2"/>
  <cols>
    <col min="1" max="3" width="12.83203125" style="1" customWidth="1"/>
    <col min="4" max="5" width="7.1640625" style="1" customWidth="1"/>
    <col min="6" max="6" width="9.1640625" style="1" customWidth="1"/>
    <col min="7" max="7" width="9.83203125" style="1" customWidth="1"/>
    <col min="8" max="10" width="7.1640625" style="1" customWidth="1"/>
    <col min="11" max="11" width="9.33203125" style="1" customWidth="1"/>
    <col min="12" max="243" width="11.5" style="1"/>
    <col min="244" max="244" width="12.6640625" style="1" customWidth="1"/>
    <col min="245" max="267" width="7.1640625" style="1" customWidth="1"/>
    <col min="268" max="499" width="11.5" style="1"/>
    <col min="500" max="500" width="12.6640625" style="1" customWidth="1"/>
    <col min="501" max="523" width="7.1640625" style="1" customWidth="1"/>
    <col min="524" max="755" width="11.5" style="1"/>
    <col min="756" max="756" width="12.6640625" style="1" customWidth="1"/>
    <col min="757" max="779" width="7.1640625" style="1" customWidth="1"/>
    <col min="780" max="1011" width="11.5" style="1"/>
    <col min="1012" max="1012" width="12.6640625" style="1" customWidth="1"/>
    <col min="1013" max="1035" width="7.1640625" style="1" customWidth="1"/>
    <col min="1036" max="1267" width="11.5" style="1"/>
    <col min="1268" max="1268" width="12.6640625" style="1" customWidth="1"/>
    <col min="1269" max="1291" width="7.1640625" style="1" customWidth="1"/>
    <col min="1292" max="1523" width="11.5" style="1"/>
    <col min="1524" max="1524" width="12.6640625" style="1" customWidth="1"/>
    <col min="1525" max="1547" width="7.1640625" style="1" customWidth="1"/>
    <col min="1548" max="1779" width="11.5" style="1"/>
    <col min="1780" max="1780" width="12.6640625" style="1" customWidth="1"/>
    <col min="1781" max="1803" width="7.1640625" style="1" customWidth="1"/>
    <col min="1804" max="2035" width="11.5" style="1"/>
    <col min="2036" max="2036" width="12.6640625" style="1" customWidth="1"/>
    <col min="2037" max="2059" width="7.1640625" style="1" customWidth="1"/>
    <col min="2060" max="2291" width="11.5" style="1"/>
    <col min="2292" max="2292" width="12.6640625" style="1" customWidth="1"/>
    <col min="2293" max="2315" width="7.1640625" style="1" customWidth="1"/>
    <col min="2316" max="2547" width="11.5" style="1"/>
    <col min="2548" max="2548" width="12.6640625" style="1" customWidth="1"/>
    <col min="2549" max="2571" width="7.1640625" style="1" customWidth="1"/>
    <col min="2572" max="2803" width="11.5" style="1"/>
    <col min="2804" max="2804" width="12.6640625" style="1" customWidth="1"/>
    <col min="2805" max="2827" width="7.1640625" style="1" customWidth="1"/>
    <col min="2828" max="3059" width="11.5" style="1"/>
    <col min="3060" max="3060" width="12.6640625" style="1" customWidth="1"/>
    <col min="3061" max="3083" width="7.1640625" style="1" customWidth="1"/>
    <col min="3084" max="3315" width="11.5" style="1"/>
    <col min="3316" max="3316" width="12.6640625" style="1" customWidth="1"/>
    <col min="3317" max="3339" width="7.1640625" style="1" customWidth="1"/>
    <col min="3340" max="3571" width="11.5" style="1"/>
    <col min="3572" max="3572" width="12.6640625" style="1" customWidth="1"/>
    <col min="3573" max="3595" width="7.1640625" style="1" customWidth="1"/>
    <col min="3596" max="3827" width="11.5" style="1"/>
    <col min="3828" max="3828" width="12.6640625" style="1" customWidth="1"/>
    <col min="3829" max="3851" width="7.1640625" style="1" customWidth="1"/>
    <col min="3852" max="4083" width="11.5" style="1"/>
    <col min="4084" max="4084" width="12.6640625" style="1" customWidth="1"/>
    <col min="4085" max="4107" width="7.1640625" style="1" customWidth="1"/>
    <col min="4108" max="4339" width="11.5" style="1"/>
    <col min="4340" max="4340" width="12.6640625" style="1" customWidth="1"/>
    <col min="4341" max="4363" width="7.1640625" style="1" customWidth="1"/>
    <col min="4364" max="4595" width="11.5" style="1"/>
    <col min="4596" max="4596" width="12.6640625" style="1" customWidth="1"/>
    <col min="4597" max="4619" width="7.1640625" style="1" customWidth="1"/>
    <col min="4620" max="4851" width="11.5" style="1"/>
    <col min="4852" max="4852" width="12.6640625" style="1" customWidth="1"/>
    <col min="4853" max="4875" width="7.1640625" style="1" customWidth="1"/>
    <col min="4876" max="5107" width="11.5" style="1"/>
    <col min="5108" max="5108" width="12.6640625" style="1" customWidth="1"/>
    <col min="5109" max="5131" width="7.1640625" style="1" customWidth="1"/>
    <col min="5132" max="5363" width="11.5" style="1"/>
    <col min="5364" max="5364" width="12.6640625" style="1" customWidth="1"/>
    <col min="5365" max="5387" width="7.1640625" style="1" customWidth="1"/>
    <col min="5388" max="5619" width="11.5" style="1"/>
    <col min="5620" max="5620" width="12.6640625" style="1" customWidth="1"/>
    <col min="5621" max="5643" width="7.1640625" style="1" customWidth="1"/>
    <col min="5644" max="5875" width="11.5" style="1"/>
    <col min="5876" max="5876" width="12.6640625" style="1" customWidth="1"/>
    <col min="5877" max="5899" width="7.1640625" style="1" customWidth="1"/>
    <col min="5900" max="6131" width="11.5" style="1"/>
    <col min="6132" max="6132" width="12.6640625" style="1" customWidth="1"/>
    <col min="6133" max="6155" width="7.1640625" style="1" customWidth="1"/>
    <col min="6156" max="6387" width="11.5" style="1"/>
    <col min="6388" max="6388" width="12.6640625" style="1" customWidth="1"/>
    <col min="6389" max="6411" width="7.1640625" style="1" customWidth="1"/>
    <col min="6412" max="6643" width="11.5" style="1"/>
    <col min="6644" max="6644" width="12.6640625" style="1" customWidth="1"/>
    <col min="6645" max="6667" width="7.1640625" style="1" customWidth="1"/>
    <col min="6668" max="6899" width="11.5" style="1"/>
    <col min="6900" max="6900" width="12.6640625" style="1" customWidth="1"/>
    <col min="6901" max="6923" width="7.1640625" style="1" customWidth="1"/>
    <col min="6924" max="7155" width="11.5" style="1"/>
    <col min="7156" max="7156" width="12.6640625" style="1" customWidth="1"/>
    <col min="7157" max="7179" width="7.1640625" style="1" customWidth="1"/>
    <col min="7180" max="7411" width="11.5" style="1"/>
    <col min="7412" max="7412" width="12.6640625" style="1" customWidth="1"/>
    <col min="7413" max="7435" width="7.1640625" style="1" customWidth="1"/>
    <col min="7436" max="7667" width="11.5" style="1"/>
    <col min="7668" max="7668" width="12.6640625" style="1" customWidth="1"/>
    <col min="7669" max="7691" width="7.1640625" style="1" customWidth="1"/>
    <col min="7692" max="7923" width="11.5" style="1"/>
    <col min="7924" max="7924" width="12.6640625" style="1" customWidth="1"/>
    <col min="7925" max="7947" width="7.1640625" style="1" customWidth="1"/>
    <col min="7948" max="8179" width="11.5" style="1"/>
    <col min="8180" max="8180" width="12.6640625" style="1" customWidth="1"/>
    <col min="8181" max="8203" width="7.1640625" style="1" customWidth="1"/>
    <col min="8204" max="8435" width="11.5" style="1"/>
    <col min="8436" max="8436" width="12.6640625" style="1" customWidth="1"/>
    <col min="8437" max="8459" width="7.1640625" style="1" customWidth="1"/>
    <col min="8460" max="8691" width="11.5" style="1"/>
    <col min="8692" max="8692" width="12.6640625" style="1" customWidth="1"/>
    <col min="8693" max="8715" width="7.1640625" style="1" customWidth="1"/>
    <col min="8716" max="8947" width="11.5" style="1"/>
    <col min="8948" max="8948" width="12.6640625" style="1" customWidth="1"/>
    <col min="8949" max="8971" width="7.1640625" style="1" customWidth="1"/>
    <col min="8972" max="9203" width="11.5" style="1"/>
    <col min="9204" max="9204" width="12.6640625" style="1" customWidth="1"/>
    <col min="9205" max="9227" width="7.1640625" style="1" customWidth="1"/>
    <col min="9228" max="9459" width="11.5" style="1"/>
    <col min="9460" max="9460" width="12.6640625" style="1" customWidth="1"/>
    <col min="9461" max="9483" width="7.1640625" style="1" customWidth="1"/>
    <col min="9484" max="9715" width="11.5" style="1"/>
    <col min="9716" max="9716" width="12.6640625" style="1" customWidth="1"/>
    <col min="9717" max="9739" width="7.1640625" style="1" customWidth="1"/>
    <col min="9740" max="9971" width="11.5" style="1"/>
    <col min="9972" max="9972" width="12.6640625" style="1" customWidth="1"/>
    <col min="9973" max="9995" width="7.1640625" style="1" customWidth="1"/>
    <col min="9996" max="10227" width="11.5" style="1"/>
    <col min="10228" max="10228" width="12.6640625" style="1" customWidth="1"/>
    <col min="10229" max="10251" width="7.1640625" style="1" customWidth="1"/>
    <col min="10252" max="10483" width="11.5" style="1"/>
    <col min="10484" max="10484" width="12.6640625" style="1" customWidth="1"/>
    <col min="10485" max="10507" width="7.1640625" style="1" customWidth="1"/>
    <col min="10508" max="10739" width="11.5" style="1"/>
    <col min="10740" max="10740" width="12.6640625" style="1" customWidth="1"/>
    <col min="10741" max="10763" width="7.1640625" style="1" customWidth="1"/>
    <col min="10764" max="10995" width="11.5" style="1"/>
    <col min="10996" max="10996" width="12.6640625" style="1" customWidth="1"/>
    <col min="10997" max="11019" width="7.1640625" style="1" customWidth="1"/>
    <col min="11020" max="11251" width="11.5" style="1"/>
    <col min="11252" max="11252" width="12.6640625" style="1" customWidth="1"/>
    <col min="11253" max="11275" width="7.1640625" style="1" customWidth="1"/>
    <col min="11276" max="11507" width="11.5" style="1"/>
    <col min="11508" max="11508" width="12.6640625" style="1" customWidth="1"/>
    <col min="11509" max="11531" width="7.1640625" style="1" customWidth="1"/>
    <col min="11532" max="11763" width="11.5" style="1"/>
    <col min="11764" max="11764" width="12.6640625" style="1" customWidth="1"/>
    <col min="11765" max="11787" width="7.1640625" style="1" customWidth="1"/>
    <col min="11788" max="12019" width="11.5" style="1"/>
    <col min="12020" max="12020" width="12.6640625" style="1" customWidth="1"/>
    <col min="12021" max="12043" width="7.1640625" style="1" customWidth="1"/>
    <col min="12044" max="12275" width="11.5" style="1"/>
    <col min="12276" max="12276" width="12.6640625" style="1" customWidth="1"/>
    <col min="12277" max="12299" width="7.1640625" style="1" customWidth="1"/>
    <col min="12300" max="12531" width="11.5" style="1"/>
    <col min="12532" max="12532" width="12.6640625" style="1" customWidth="1"/>
    <col min="12533" max="12555" width="7.1640625" style="1" customWidth="1"/>
    <col min="12556" max="12787" width="11.5" style="1"/>
    <col min="12788" max="12788" width="12.6640625" style="1" customWidth="1"/>
    <col min="12789" max="12811" width="7.1640625" style="1" customWidth="1"/>
    <col min="12812" max="13043" width="11.5" style="1"/>
    <col min="13044" max="13044" width="12.6640625" style="1" customWidth="1"/>
    <col min="13045" max="13067" width="7.1640625" style="1" customWidth="1"/>
    <col min="13068" max="13299" width="11.5" style="1"/>
    <col min="13300" max="13300" width="12.6640625" style="1" customWidth="1"/>
    <col min="13301" max="13323" width="7.1640625" style="1" customWidth="1"/>
    <col min="13324" max="13555" width="11.5" style="1"/>
    <col min="13556" max="13556" width="12.6640625" style="1" customWidth="1"/>
    <col min="13557" max="13579" width="7.1640625" style="1" customWidth="1"/>
    <col min="13580" max="13811" width="11.5" style="1"/>
    <col min="13812" max="13812" width="12.6640625" style="1" customWidth="1"/>
    <col min="13813" max="13835" width="7.1640625" style="1" customWidth="1"/>
    <col min="13836" max="14067" width="11.5" style="1"/>
    <col min="14068" max="14068" width="12.6640625" style="1" customWidth="1"/>
    <col min="14069" max="14091" width="7.1640625" style="1" customWidth="1"/>
    <col min="14092" max="14323" width="11.5" style="1"/>
    <col min="14324" max="14324" width="12.6640625" style="1" customWidth="1"/>
    <col min="14325" max="14347" width="7.1640625" style="1" customWidth="1"/>
    <col min="14348" max="14579" width="11.5" style="1"/>
    <col min="14580" max="14580" width="12.6640625" style="1" customWidth="1"/>
    <col min="14581" max="14603" width="7.1640625" style="1" customWidth="1"/>
    <col min="14604" max="14835" width="11.5" style="1"/>
    <col min="14836" max="14836" width="12.6640625" style="1" customWidth="1"/>
    <col min="14837" max="14859" width="7.1640625" style="1" customWidth="1"/>
    <col min="14860" max="15091" width="11.5" style="1"/>
    <col min="15092" max="15092" width="12.6640625" style="1" customWidth="1"/>
    <col min="15093" max="15115" width="7.1640625" style="1" customWidth="1"/>
    <col min="15116" max="15347" width="11.5" style="1"/>
    <col min="15348" max="15348" width="12.6640625" style="1" customWidth="1"/>
    <col min="15349" max="15371" width="7.1640625" style="1" customWidth="1"/>
    <col min="15372" max="15603" width="11.5" style="1"/>
    <col min="15604" max="15604" width="12.6640625" style="1" customWidth="1"/>
    <col min="15605" max="15627" width="7.1640625" style="1" customWidth="1"/>
    <col min="15628" max="15859" width="11.5" style="1"/>
    <col min="15860" max="15860" width="12.6640625" style="1" customWidth="1"/>
    <col min="15861" max="15883" width="7.1640625" style="1" customWidth="1"/>
    <col min="15884" max="16115" width="11.5" style="1"/>
    <col min="16116" max="16116" width="12.6640625" style="1" customWidth="1"/>
    <col min="16117" max="16139" width="7.1640625" style="1" customWidth="1"/>
    <col min="16140" max="16384" width="11.5" style="1"/>
  </cols>
  <sheetData>
    <row r="7" spans="1:11" x14ac:dyDescent="0.2">
      <c r="A7" s="1" t="s">
        <v>105</v>
      </c>
    </row>
    <row r="9" spans="1:11" x14ac:dyDescent="0.2">
      <c r="A9" s="1" t="s">
        <v>0</v>
      </c>
      <c r="B9" s="1" t="s">
        <v>1</v>
      </c>
      <c r="C9" s="1" t="s">
        <v>47</v>
      </c>
      <c r="D9" s="1" t="s">
        <v>97</v>
      </c>
      <c r="E9" s="1" t="s">
        <v>98</v>
      </c>
      <c r="F9" s="2" t="s">
        <v>101</v>
      </c>
      <c r="G9" s="2" t="s">
        <v>102</v>
      </c>
      <c r="H9" s="2" t="s">
        <v>2</v>
      </c>
      <c r="I9" s="1" t="s">
        <v>104</v>
      </c>
      <c r="J9" s="1" t="s">
        <v>99</v>
      </c>
      <c r="K9" s="1" t="s">
        <v>3</v>
      </c>
    </row>
    <row r="10" spans="1:11" x14ac:dyDescent="0.2">
      <c r="A10" s="1" t="s">
        <v>19</v>
      </c>
      <c r="B10" s="1" t="s">
        <v>20</v>
      </c>
      <c r="C10" s="1">
        <v>-520</v>
      </c>
      <c r="D10" s="3">
        <v>8.23</v>
      </c>
      <c r="E10" s="3"/>
      <c r="F10" s="3"/>
      <c r="J10" s="4">
        <v>-119.87265743219648</v>
      </c>
      <c r="K10" s="3">
        <v>4.4756043975708497</v>
      </c>
    </row>
    <row r="11" spans="1:11" x14ac:dyDescent="0.2">
      <c r="A11" s="1" t="s">
        <v>21</v>
      </c>
      <c r="B11" s="1" t="s">
        <v>20</v>
      </c>
      <c r="C11" s="1">
        <v>-550</v>
      </c>
      <c r="D11" s="3">
        <v>8.5370000000000008</v>
      </c>
      <c r="E11" s="3"/>
      <c r="F11" s="3"/>
      <c r="J11" s="4">
        <v>-99.976254219532066</v>
      </c>
      <c r="K11" s="3">
        <v>5.3710240720792086</v>
      </c>
    </row>
    <row r="12" spans="1:11" x14ac:dyDescent="0.2">
      <c r="A12" s="1" t="s">
        <v>22</v>
      </c>
      <c r="B12" s="1" t="s">
        <v>20</v>
      </c>
      <c r="C12" s="1">
        <v>-990</v>
      </c>
      <c r="D12" s="3">
        <v>8.75</v>
      </c>
      <c r="E12" s="3"/>
      <c r="F12" s="3"/>
      <c r="J12" s="4">
        <v>-75.315562798277256</v>
      </c>
      <c r="K12" s="3">
        <v>5.2731958517928295</v>
      </c>
    </row>
    <row r="13" spans="1:11" x14ac:dyDescent="0.2">
      <c r="A13" s="1" t="s">
        <v>23</v>
      </c>
      <c r="B13" s="1" t="s">
        <v>20</v>
      </c>
      <c r="C13" s="1">
        <v>-1247</v>
      </c>
      <c r="D13" s="3">
        <v>8.6340000000000003</v>
      </c>
      <c r="E13" s="3"/>
      <c r="F13" s="3"/>
      <c r="J13" s="4">
        <v>-78.230240949831227</v>
      </c>
      <c r="K13" s="3">
        <v>3.89208509496124</v>
      </c>
    </row>
    <row r="14" spans="1:11" x14ac:dyDescent="0.2">
      <c r="A14" s="1" t="s">
        <v>24</v>
      </c>
      <c r="B14" s="1" t="s">
        <v>20</v>
      </c>
      <c r="C14" s="1">
        <v>-1491</v>
      </c>
      <c r="D14" s="3">
        <v>6.2159999999999993</v>
      </c>
      <c r="E14" s="3"/>
      <c r="F14" s="3"/>
      <c r="J14" s="4">
        <v>-78.550343382609697</v>
      </c>
      <c r="K14" s="3">
        <v>4.0756796487544475</v>
      </c>
    </row>
    <row r="15" spans="1:11" x14ac:dyDescent="0.2">
      <c r="A15" s="1" t="s">
        <v>25</v>
      </c>
      <c r="B15" s="1" t="s">
        <v>20</v>
      </c>
      <c r="C15" s="1">
        <v>-2236</v>
      </c>
      <c r="D15" s="3">
        <v>7.9459999999999997</v>
      </c>
      <c r="E15" s="3"/>
      <c r="F15" s="3"/>
      <c r="J15" s="4">
        <v>-74.504248632289602</v>
      </c>
      <c r="K15" s="3">
        <v>3.8624168402247192</v>
      </c>
    </row>
    <row r="16" spans="1:11" x14ac:dyDescent="0.2">
      <c r="A16" s="1" t="s">
        <v>26</v>
      </c>
      <c r="B16" s="1" t="s">
        <v>20</v>
      </c>
      <c r="C16" s="1">
        <v>-2808</v>
      </c>
      <c r="D16" s="5">
        <v>8.4830000000000005</v>
      </c>
      <c r="E16" s="5">
        <v>4.4333350000000005</v>
      </c>
      <c r="F16" s="1">
        <v>-3.8825000000000109E-2</v>
      </c>
      <c r="G16" s="5">
        <v>-0.06</v>
      </c>
      <c r="H16" s="5">
        <v>1.0999999999999999E-2</v>
      </c>
      <c r="I16" s="1">
        <v>4</v>
      </c>
      <c r="J16" s="4">
        <v>-67.232685368408795</v>
      </c>
      <c r="K16" s="3">
        <v>3.9759984533468562</v>
      </c>
    </row>
    <row r="18" spans="1:11" x14ac:dyDescent="0.2">
      <c r="A18" s="1" t="s">
        <v>27</v>
      </c>
      <c r="B18" s="1" t="s">
        <v>20</v>
      </c>
      <c r="C18" s="1">
        <v>-1399</v>
      </c>
      <c r="D18" s="3">
        <v>5.8909999999999991</v>
      </c>
      <c r="J18" s="4">
        <v>-50.55709463391922</v>
      </c>
      <c r="K18" s="3">
        <v>4.526861985742574</v>
      </c>
    </row>
    <row r="19" spans="1:11" x14ac:dyDescent="0.2">
      <c r="A19" s="1" t="s">
        <v>28</v>
      </c>
      <c r="B19" s="1" t="s">
        <v>20</v>
      </c>
      <c r="C19" s="1">
        <v>-1627</v>
      </c>
      <c r="D19" s="3">
        <v>6.6199999999999992</v>
      </c>
      <c r="J19" s="4">
        <v>-62.568501920614601</v>
      </c>
      <c r="K19" s="3">
        <v>4.0689111381889758</v>
      </c>
    </row>
    <row r="20" spans="1:11" x14ac:dyDescent="0.2">
      <c r="A20" s="1" t="s">
        <v>29</v>
      </c>
      <c r="B20" s="1" t="s">
        <v>20</v>
      </c>
      <c r="C20" s="1">
        <v>-1726</v>
      </c>
      <c r="D20" s="3">
        <v>5.3889999999999993</v>
      </c>
      <c r="J20" s="4">
        <v>-68.69118845303224</v>
      </c>
      <c r="K20" s="3">
        <v>4.1704352118473889</v>
      </c>
    </row>
    <row r="21" spans="1:11" x14ac:dyDescent="0.2">
      <c r="A21" s="1" t="s">
        <v>30</v>
      </c>
      <c r="B21" s="1" t="s">
        <v>20</v>
      </c>
      <c r="C21" s="1">
        <v>-1771</v>
      </c>
      <c r="D21" s="3">
        <v>6.9939999999999989</v>
      </c>
      <c r="J21" s="4">
        <v>-49.909905715283436</v>
      </c>
      <c r="K21" s="3">
        <v>5.4742558177290839</v>
      </c>
    </row>
    <row r="22" spans="1:11" x14ac:dyDescent="0.2">
      <c r="A22" s="1" t="s">
        <v>31</v>
      </c>
      <c r="B22" s="1" t="s">
        <v>20</v>
      </c>
      <c r="C22" s="1">
        <v>-1888</v>
      </c>
      <c r="D22" s="3">
        <v>6.72</v>
      </c>
      <c r="J22" s="4">
        <v>-53.148178326155289</v>
      </c>
      <c r="K22" s="3">
        <v>5.7290642293413176</v>
      </c>
    </row>
    <row r="23" spans="1:11" x14ac:dyDescent="0.2">
      <c r="A23" s="1" t="s">
        <v>32</v>
      </c>
      <c r="B23" s="1" t="s">
        <v>20</v>
      </c>
      <c r="C23" s="1">
        <v>-1941</v>
      </c>
      <c r="D23" s="3">
        <v>6.6199999999999992</v>
      </c>
      <c r="J23" s="4">
        <v>-61.538354091491101</v>
      </c>
      <c r="K23" s="3">
        <v>5.3704707272727275</v>
      </c>
    </row>
    <row r="24" spans="1:11" x14ac:dyDescent="0.2">
      <c r="A24" s="1" t="s">
        <v>33</v>
      </c>
      <c r="B24" s="1" t="s">
        <v>20</v>
      </c>
      <c r="C24" s="1">
        <v>-2008</v>
      </c>
      <c r="D24" s="3">
        <v>7.6679999999999993</v>
      </c>
      <c r="J24" s="4">
        <v>-60.63042719124666</v>
      </c>
      <c r="K24" s="3">
        <v>4.7948552333333332</v>
      </c>
    </row>
    <row r="25" spans="1:11" x14ac:dyDescent="0.2">
      <c r="A25" s="1" t="s">
        <v>34</v>
      </c>
      <c r="B25" s="1" t="s">
        <v>20</v>
      </c>
      <c r="C25" s="1">
        <v>-2263</v>
      </c>
      <c r="D25" s="3">
        <v>6.6159999999999997</v>
      </c>
      <c r="J25" s="4">
        <v>-48.974042602723785</v>
      </c>
      <c r="K25" s="3">
        <v>6.7527936101338417</v>
      </c>
    </row>
    <row r="26" spans="1:11" x14ac:dyDescent="0.2">
      <c r="A26" s="1" t="s">
        <v>35</v>
      </c>
      <c r="B26" s="1" t="s">
        <v>20</v>
      </c>
      <c r="C26" s="1">
        <v>-2407</v>
      </c>
      <c r="D26" s="3">
        <v>6.5579999999999989</v>
      </c>
      <c r="J26" s="4">
        <v>-50.323128855779309</v>
      </c>
      <c r="K26" s="3">
        <v>4.6567689325865587</v>
      </c>
    </row>
    <row r="28" spans="1:11" x14ac:dyDescent="0.2">
      <c r="A28" s="1" t="s">
        <v>36</v>
      </c>
      <c r="B28" s="1" t="s">
        <v>37</v>
      </c>
      <c r="C28" s="1">
        <v>502</v>
      </c>
      <c r="D28" s="3">
        <v>4.2559306654966784</v>
      </c>
      <c r="E28" s="1">
        <v>2.2193257712631902</v>
      </c>
      <c r="F28" s="1">
        <v>-2.7805620119055963E-2</v>
      </c>
      <c r="G28" s="2">
        <v>-3.8445446782797765E-2</v>
      </c>
      <c r="H28" s="2">
        <v>6.9058798639513724E-3</v>
      </c>
      <c r="I28" s="1">
        <v>8</v>
      </c>
      <c r="J28" s="3">
        <v>-80.995180536437971</v>
      </c>
      <c r="K28" s="3">
        <v>3.5611702756367967</v>
      </c>
    </row>
    <row r="29" spans="1:11" x14ac:dyDescent="0.2">
      <c r="A29" s="1" t="s">
        <v>38</v>
      </c>
      <c r="B29" s="1" t="s">
        <v>37</v>
      </c>
      <c r="C29" s="1">
        <v>470</v>
      </c>
      <c r="D29" s="3">
        <v>4.3405660984202115</v>
      </c>
      <c r="E29" s="1">
        <v>2.233048331980247</v>
      </c>
      <c r="F29" s="1">
        <v>-5.8770567985624744E-2</v>
      </c>
      <c r="G29" s="2">
        <v>-6.9621983231674678E-2</v>
      </c>
      <c r="H29" s="2">
        <v>7.185938724927894E-3</v>
      </c>
      <c r="I29" s="1">
        <v>6</v>
      </c>
      <c r="J29" s="3">
        <v>-75.390384953401281</v>
      </c>
      <c r="K29" s="3">
        <v>3.6814138942231924</v>
      </c>
    </row>
    <row r="30" spans="1:11" x14ac:dyDescent="0.2">
      <c r="A30" s="1" t="s">
        <v>39</v>
      </c>
      <c r="B30" s="1" t="s">
        <v>37</v>
      </c>
      <c r="C30" s="1">
        <v>452</v>
      </c>
      <c r="D30" s="3">
        <v>3.367</v>
      </c>
      <c r="E30" s="1">
        <v>1.7417761586779374</v>
      </c>
      <c r="F30" s="1">
        <v>-3.5999841322062576E-2</v>
      </c>
      <c r="G30" s="5">
        <v>-4.4417341322062501E-2</v>
      </c>
      <c r="H30" s="5">
        <v>2.5234219205380246E-2</v>
      </c>
      <c r="I30" s="1">
        <v>3</v>
      </c>
      <c r="J30" s="3">
        <v>-73.96888074045637</v>
      </c>
      <c r="K30" s="3">
        <v>3.458703379899803</v>
      </c>
    </row>
    <row r="31" spans="1:11" x14ac:dyDescent="0.2">
      <c r="A31" s="1" t="s">
        <v>40</v>
      </c>
      <c r="B31" s="1" t="s">
        <v>37</v>
      </c>
      <c r="C31" s="1">
        <v>436.5</v>
      </c>
      <c r="D31" s="3">
        <v>4.41</v>
      </c>
      <c r="E31" s="1">
        <v>2.2847273552047196</v>
      </c>
      <c r="F31" s="1">
        <v>-4.3752644795280737E-2</v>
      </c>
      <c r="G31" s="5">
        <v>-5.4777644795280571E-2</v>
      </c>
      <c r="H31" s="5">
        <v>8.926404434521952E-3</v>
      </c>
      <c r="I31" s="1">
        <v>8</v>
      </c>
      <c r="J31" s="3">
        <v>-108.54687236826439</v>
      </c>
      <c r="K31" s="3">
        <v>2.6857763473313421</v>
      </c>
    </row>
    <row r="32" spans="1:11" x14ac:dyDescent="0.2">
      <c r="A32" s="1" t="s">
        <v>41</v>
      </c>
      <c r="B32" s="1" t="s">
        <v>37</v>
      </c>
      <c r="C32" s="1">
        <v>425</v>
      </c>
      <c r="D32" s="3">
        <v>7.1086734039525057</v>
      </c>
      <c r="E32" s="1">
        <v>3.6780950093552551</v>
      </c>
      <c r="F32" s="1">
        <v>-7.5284547931667944E-2</v>
      </c>
      <c r="G32" s="2">
        <v>-9.3056231441548995E-2</v>
      </c>
      <c r="H32" s="2">
        <v>1.5829723754191904E-2</v>
      </c>
      <c r="I32" s="1">
        <v>6</v>
      </c>
      <c r="J32" s="3">
        <v>-76.706753019002036</v>
      </c>
      <c r="K32" s="3">
        <v>3.5585218718709424</v>
      </c>
    </row>
    <row r="33" spans="1:12" x14ac:dyDescent="0.2">
      <c r="A33" s="1" t="s">
        <v>42</v>
      </c>
      <c r="B33" s="1" t="s">
        <v>20</v>
      </c>
      <c r="C33" s="1">
        <v>410</v>
      </c>
      <c r="D33" s="3">
        <v>3.1360000000000001</v>
      </c>
      <c r="E33" s="1">
        <v>1.6106411734862638</v>
      </c>
      <c r="F33" s="1">
        <v>-4.516682651373638E-2</v>
      </c>
      <c r="G33" s="5">
        <v>-5.3006826513736331E-2</v>
      </c>
      <c r="H33" s="5">
        <v>4.9721802175019415E-3</v>
      </c>
      <c r="I33" s="1">
        <v>3</v>
      </c>
      <c r="J33" s="3">
        <v>-99.547546559520043</v>
      </c>
      <c r="K33" s="3">
        <v>2.3561793067454371</v>
      </c>
    </row>
    <row r="34" spans="1:12" x14ac:dyDescent="0.2">
      <c r="A34" s="1" t="s">
        <v>43</v>
      </c>
      <c r="B34" s="1" t="s">
        <v>20</v>
      </c>
      <c r="C34" s="1">
        <v>386</v>
      </c>
      <c r="D34" s="3">
        <v>2.6890000000000001</v>
      </c>
      <c r="E34" s="1">
        <v>1.3967266586027631</v>
      </c>
      <c r="F34" s="1">
        <v>-2.3065341397237038E-2</v>
      </c>
      <c r="G34" s="5">
        <v>-2.9787841397236826E-2</v>
      </c>
      <c r="H34" s="5">
        <v>1.1049305418311147E-2</v>
      </c>
      <c r="I34" s="1">
        <v>7</v>
      </c>
      <c r="J34" s="3">
        <v>-75.983815074014615</v>
      </c>
      <c r="K34" s="3">
        <v>5.2520537778290999</v>
      </c>
    </row>
    <row r="35" spans="1:12" x14ac:dyDescent="0.2">
      <c r="A35" s="1" t="s">
        <v>44</v>
      </c>
      <c r="B35" s="1" t="s">
        <v>20</v>
      </c>
      <c r="C35" s="1">
        <v>370.5</v>
      </c>
      <c r="D35" s="3">
        <v>2.4350000000000001</v>
      </c>
      <c r="E35" s="1">
        <v>1.2709239454520052</v>
      </c>
      <c r="F35" s="1">
        <v>-1.4756054547995001E-2</v>
      </c>
      <c r="G35" s="5">
        <v>-2.0843554547994733E-2</v>
      </c>
      <c r="H35" s="5">
        <v>8.1114531145962086E-3</v>
      </c>
      <c r="I35" s="1">
        <v>5</v>
      </c>
      <c r="J35" s="3">
        <v>-68.716710597716883</v>
      </c>
      <c r="K35" s="3">
        <v>2.4941196538650412</v>
      </c>
    </row>
    <row r="36" spans="1:12" x14ac:dyDescent="0.2">
      <c r="A36" s="1" t="s">
        <v>45</v>
      </c>
      <c r="B36" s="1" t="s">
        <v>20</v>
      </c>
      <c r="C36" s="1">
        <v>282</v>
      </c>
      <c r="D36" s="3">
        <v>2.9386778534749256</v>
      </c>
      <c r="E36" s="1">
        <v>1.5119200092278708</v>
      </c>
      <c r="F36" s="1">
        <v>-3.9701897406889897E-2</v>
      </c>
      <c r="G36" s="2">
        <v>-4.7048592040577319E-2</v>
      </c>
      <c r="H36" s="2">
        <v>9.0803843173537912E-3</v>
      </c>
      <c r="I36" s="1">
        <v>8</v>
      </c>
      <c r="J36" s="3">
        <v>-55.512200713814252</v>
      </c>
      <c r="K36" s="3">
        <v>5.3324278923380906</v>
      </c>
    </row>
    <row r="37" spans="1:12" x14ac:dyDescent="0.2">
      <c r="A37" s="1" t="s">
        <v>46</v>
      </c>
      <c r="B37" s="1" t="s">
        <v>20</v>
      </c>
      <c r="C37" s="1">
        <v>193</v>
      </c>
      <c r="D37" s="3">
        <v>3.29</v>
      </c>
      <c r="E37" s="1">
        <v>1.6903317794248065</v>
      </c>
      <c r="F37" s="1">
        <v>-4.6788220575193495E-2</v>
      </c>
      <c r="G37" s="5">
        <v>-5.5013220575193339E-2</v>
      </c>
      <c r="H37" s="5">
        <v>1.0690424107651756E-2</v>
      </c>
      <c r="I37" s="1">
        <v>7</v>
      </c>
      <c r="J37" s="3">
        <v>-66.402794755222942</v>
      </c>
      <c r="K37" s="3">
        <v>7.1431842663619403</v>
      </c>
    </row>
    <row r="38" spans="1:12" x14ac:dyDescent="0.2">
      <c r="D38" s="6"/>
      <c r="E38" s="6"/>
      <c r="G38" s="6"/>
      <c r="H38" s="6"/>
      <c r="I38" s="6"/>
      <c r="J38" s="6"/>
      <c r="K38" s="6"/>
      <c r="L38" s="6"/>
    </row>
    <row r="39" spans="1:12" x14ac:dyDescent="0.2">
      <c r="A39" s="1" t="s">
        <v>64</v>
      </c>
      <c r="D39" s="1">
        <v>5.57</v>
      </c>
      <c r="E39" s="1">
        <v>2.9197999999999995</v>
      </c>
      <c r="F39" s="1">
        <v>-3.7000000000000366E-2</v>
      </c>
      <c r="G39" s="1">
        <v>-5.0999999999999997E-2</v>
      </c>
    </row>
    <row r="40" spans="1:12" x14ac:dyDescent="0.2">
      <c r="A40" s="1" t="s">
        <v>106</v>
      </c>
    </row>
    <row r="43" spans="1:12" x14ac:dyDescent="0.2">
      <c r="A43" s="14" t="s">
        <v>117</v>
      </c>
    </row>
    <row r="44" spans="1:12" x14ac:dyDescent="0.2">
      <c r="A44" s="13" t="s">
        <v>115</v>
      </c>
    </row>
    <row r="45" spans="1:12" x14ac:dyDescent="0.2">
      <c r="A45" s="13" t="s">
        <v>116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78C5-4DEB-4EFD-BBD7-3E7896835683}">
  <dimension ref="A7:V44"/>
  <sheetViews>
    <sheetView workbookViewId="0"/>
  </sheetViews>
  <sheetFormatPr baseColWidth="10" defaultColWidth="11.5" defaultRowHeight="15" x14ac:dyDescent="0.2"/>
  <cols>
    <col min="1" max="3" width="11" style="1" customWidth="1"/>
    <col min="4" max="18" width="7.1640625" style="1" customWidth="1"/>
    <col min="19" max="250" width="11.5" style="1"/>
    <col min="251" max="251" width="12.6640625" style="1" customWidth="1"/>
    <col min="252" max="274" width="7.1640625" style="1" customWidth="1"/>
    <col min="275" max="506" width="11.5" style="1"/>
    <col min="507" max="507" width="12.6640625" style="1" customWidth="1"/>
    <col min="508" max="530" width="7.1640625" style="1" customWidth="1"/>
    <col min="531" max="762" width="11.5" style="1"/>
    <col min="763" max="763" width="12.6640625" style="1" customWidth="1"/>
    <col min="764" max="786" width="7.1640625" style="1" customWidth="1"/>
    <col min="787" max="1018" width="11.5" style="1"/>
    <col min="1019" max="1019" width="12.6640625" style="1" customWidth="1"/>
    <col min="1020" max="1042" width="7.1640625" style="1" customWidth="1"/>
    <col min="1043" max="1274" width="11.5" style="1"/>
    <col min="1275" max="1275" width="12.6640625" style="1" customWidth="1"/>
    <col min="1276" max="1298" width="7.1640625" style="1" customWidth="1"/>
    <col min="1299" max="1530" width="11.5" style="1"/>
    <col min="1531" max="1531" width="12.6640625" style="1" customWidth="1"/>
    <col min="1532" max="1554" width="7.1640625" style="1" customWidth="1"/>
    <col min="1555" max="1786" width="11.5" style="1"/>
    <col min="1787" max="1787" width="12.6640625" style="1" customWidth="1"/>
    <col min="1788" max="1810" width="7.1640625" style="1" customWidth="1"/>
    <col min="1811" max="2042" width="11.5" style="1"/>
    <col min="2043" max="2043" width="12.6640625" style="1" customWidth="1"/>
    <col min="2044" max="2066" width="7.1640625" style="1" customWidth="1"/>
    <col min="2067" max="2298" width="11.5" style="1"/>
    <col min="2299" max="2299" width="12.6640625" style="1" customWidth="1"/>
    <col min="2300" max="2322" width="7.1640625" style="1" customWidth="1"/>
    <col min="2323" max="2554" width="11.5" style="1"/>
    <col min="2555" max="2555" width="12.6640625" style="1" customWidth="1"/>
    <col min="2556" max="2578" width="7.1640625" style="1" customWidth="1"/>
    <col min="2579" max="2810" width="11.5" style="1"/>
    <col min="2811" max="2811" width="12.6640625" style="1" customWidth="1"/>
    <col min="2812" max="2834" width="7.1640625" style="1" customWidth="1"/>
    <col min="2835" max="3066" width="11.5" style="1"/>
    <col min="3067" max="3067" width="12.6640625" style="1" customWidth="1"/>
    <col min="3068" max="3090" width="7.1640625" style="1" customWidth="1"/>
    <col min="3091" max="3322" width="11.5" style="1"/>
    <col min="3323" max="3323" width="12.6640625" style="1" customWidth="1"/>
    <col min="3324" max="3346" width="7.1640625" style="1" customWidth="1"/>
    <col min="3347" max="3578" width="11.5" style="1"/>
    <col min="3579" max="3579" width="12.6640625" style="1" customWidth="1"/>
    <col min="3580" max="3602" width="7.1640625" style="1" customWidth="1"/>
    <col min="3603" max="3834" width="11.5" style="1"/>
    <col min="3835" max="3835" width="12.6640625" style="1" customWidth="1"/>
    <col min="3836" max="3858" width="7.1640625" style="1" customWidth="1"/>
    <col min="3859" max="4090" width="11.5" style="1"/>
    <col min="4091" max="4091" width="12.6640625" style="1" customWidth="1"/>
    <col min="4092" max="4114" width="7.1640625" style="1" customWidth="1"/>
    <col min="4115" max="4346" width="11.5" style="1"/>
    <col min="4347" max="4347" width="12.6640625" style="1" customWidth="1"/>
    <col min="4348" max="4370" width="7.1640625" style="1" customWidth="1"/>
    <col min="4371" max="4602" width="11.5" style="1"/>
    <col min="4603" max="4603" width="12.6640625" style="1" customWidth="1"/>
    <col min="4604" max="4626" width="7.1640625" style="1" customWidth="1"/>
    <col min="4627" max="4858" width="11.5" style="1"/>
    <col min="4859" max="4859" width="12.6640625" style="1" customWidth="1"/>
    <col min="4860" max="4882" width="7.1640625" style="1" customWidth="1"/>
    <col min="4883" max="5114" width="11.5" style="1"/>
    <col min="5115" max="5115" width="12.6640625" style="1" customWidth="1"/>
    <col min="5116" max="5138" width="7.1640625" style="1" customWidth="1"/>
    <col min="5139" max="5370" width="11.5" style="1"/>
    <col min="5371" max="5371" width="12.6640625" style="1" customWidth="1"/>
    <col min="5372" max="5394" width="7.1640625" style="1" customWidth="1"/>
    <col min="5395" max="5626" width="11.5" style="1"/>
    <col min="5627" max="5627" width="12.6640625" style="1" customWidth="1"/>
    <col min="5628" max="5650" width="7.1640625" style="1" customWidth="1"/>
    <col min="5651" max="5882" width="11.5" style="1"/>
    <col min="5883" max="5883" width="12.6640625" style="1" customWidth="1"/>
    <col min="5884" max="5906" width="7.1640625" style="1" customWidth="1"/>
    <col min="5907" max="6138" width="11.5" style="1"/>
    <col min="6139" max="6139" width="12.6640625" style="1" customWidth="1"/>
    <col min="6140" max="6162" width="7.1640625" style="1" customWidth="1"/>
    <col min="6163" max="6394" width="11.5" style="1"/>
    <col min="6395" max="6395" width="12.6640625" style="1" customWidth="1"/>
    <col min="6396" max="6418" width="7.1640625" style="1" customWidth="1"/>
    <col min="6419" max="6650" width="11.5" style="1"/>
    <col min="6651" max="6651" width="12.6640625" style="1" customWidth="1"/>
    <col min="6652" max="6674" width="7.1640625" style="1" customWidth="1"/>
    <col min="6675" max="6906" width="11.5" style="1"/>
    <col min="6907" max="6907" width="12.6640625" style="1" customWidth="1"/>
    <col min="6908" max="6930" width="7.1640625" style="1" customWidth="1"/>
    <col min="6931" max="7162" width="11.5" style="1"/>
    <col min="7163" max="7163" width="12.6640625" style="1" customWidth="1"/>
    <col min="7164" max="7186" width="7.1640625" style="1" customWidth="1"/>
    <col min="7187" max="7418" width="11.5" style="1"/>
    <col min="7419" max="7419" width="12.6640625" style="1" customWidth="1"/>
    <col min="7420" max="7442" width="7.1640625" style="1" customWidth="1"/>
    <col min="7443" max="7674" width="11.5" style="1"/>
    <col min="7675" max="7675" width="12.6640625" style="1" customWidth="1"/>
    <col min="7676" max="7698" width="7.1640625" style="1" customWidth="1"/>
    <col min="7699" max="7930" width="11.5" style="1"/>
    <col min="7931" max="7931" width="12.6640625" style="1" customWidth="1"/>
    <col min="7932" max="7954" width="7.1640625" style="1" customWidth="1"/>
    <col min="7955" max="8186" width="11.5" style="1"/>
    <col min="8187" max="8187" width="12.6640625" style="1" customWidth="1"/>
    <col min="8188" max="8210" width="7.1640625" style="1" customWidth="1"/>
    <col min="8211" max="8442" width="11.5" style="1"/>
    <col min="8443" max="8443" width="12.6640625" style="1" customWidth="1"/>
    <col min="8444" max="8466" width="7.1640625" style="1" customWidth="1"/>
    <col min="8467" max="8698" width="11.5" style="1"/>
    <col min="8699" max="8699" width="12.6640625" style="1" customWidth="1"/>
    <col min="8700" max="8722" width="7.1640625" style="1" customWidth="1"/>
    <col min="8723" max="8954" width="11.5" style="1"/>
    <col min="8955" max="8955" width="12.6640625" style="1" customWidth="1"/>
    <col min="8956" max="8978" width="7.1640625" style="1" customWidth="1"/>
    <col min="8979" max="9210" width="11.5" style="1"/>
    <col min="9211" max="9211" width="12.6640625" style="1" customWidth="1"/>
    <col min="9212" max="9234" width="7.1640625" style="1" customWidth="1"/>
    <col min="9235" max="9466" width="11.5" style="1"/>
    <col min="9467" max="9467" width="12.6640625" style="1" customWidth="1"/>
    <col min="9468" max="9490" width="7.1640625" style="1" customWidth="1"/>
    <col min="9491" max="9722" width="11.5" style="1"/>
    <col min="9723" max="9723" width="12.6640625" style="1" customWidth="1"/>
    <col min="9724" max="9746" width="7.1640625" style="1" customWidth="1"/>
    <col min="9747" max="9978" width="11.5" style="1"/>
    <col min="9979" max="9979" width="12.6640625" style="1" customWidth="1"/>
    <col min="9980" max="10002" width="7.1640625" style="1" customWidth="1"/>
    <col min="10003" max="10234" width="11.5" style="1"/>
    <col min="10235" max="10235" width="12.6640625" style="1" customWidth="1"/>
    <col min="10236" max="10258" width="7.1640625" style="1" customWidth="1"/>
    <col min="10259" max="10490" width="11.5" style="1"/>
    <col min="10491" max="10491" width="12.6640625" style="1" customWidth="1"/>
    <col min="10492" max="10514" width="7.1640625" style="1" customWidth="1"/>
    <col min="10515" max="10746" width="11.5" style="1"/>
    <col min="10747" max="10747" width="12.6640625" style="1" customWidth="1"/>
    <col min="10748" max="10770" width="7.1640625" style="1" customWidth="1"/>
    <col min="10771" max="11002" width="11.5" style="1"/>
    <col min="11003" max="11003" width="12.6640625" style="1" customWidth="1"/>
    <col min="11004" max="11026" width="7.1640625" style="1" customWidth="1"/>
    <col min="11027" max="11258" width="11.5" style="1"/>
    <col min="11259" max="11259" width="12.6640625" style="1" customWidth="1"/>
    <col min="11260" max="11282" width="7.1640625" style="1" customWidth="1"/>
    <col min="11283" max="11514" width="11.5" style="1"/>
    <col min="11515" max="11515" width="12.6640625" style="1" customWidth="1"/>
    <col min="11516" max="11538" width="7.1640625" style="1" customWidth="1"/>
    <col min="11539" max="11770" width="11.5" style="1"/>
    <col min="11771" max="11771" width="12.6640625" style="1" customWidth="1"/>
    <col min="11772" max="11794" width="7.1640625" style="1" customWidth="1"/>
    <col min="11795" max="12026" width="11.5" style="1"/>
    <col min="12027" max="12027" width="12.6640625" style="1" customWidth="1"/>
    <col min="12028" max="12050" width="7.1640625" style="1" customWidth="1"/>
    <col min="12051" max="12282" width="11.5" style="1"/>
    <col min="12283" max="12283" width="12.6640625" style="1" customWidth="1"/>
    <col min="12284" max="12306" width="7.1640625" style="1" customWidth="1"/>
    <col min="12307" max="12538" width="11.5" style="1"/>
    <col min="12539" max="12539" width="12.6640625" style="1" customWidth="1"/>
    <col min="12540" max="12562" width="7.1640625" style="1" customWidth="1"/>
    <col min="12563" max="12794" width="11.5" style="1"/>
    <col min="12795" max="12795" width="12.6640625" style="1" customWidth="1"/>
    <col min="12796" max="12818" width="7.1640625" style="1" customWidth="1"/>
    <col min="12819" max="13050" width="11.5" style="1"/>
    <col min="13051" max="13051" width="12.6640625" style="1" customWidth="1"/>
    <col min="13052" max="13074" width="7.1640625" style="1" customWidth="1"/>
    <col min="13075" max="13306" width="11.5" style="1"/>
    <col min="13307" max="13307" width="12.6640625" style="1" customWidth="1"/>
    <col min="13308" max="13330" width="7.1640625" style="1" customWidth="1"/>
    <col min="13331" max="13562" width="11.5" style="1"/>
    <col min="13563" max="13563" width="12.6640625" style="1" customWidth="1"/>
    <col min="13564" max="13586" width="7.1640625" style="1" customWidth="1"/>
    <col min="13587" max="13818" width="11.5" style="1"/>
    <col min="13819" max="13819" width="12.6640625" style="1" customWidth="1"/>
    <col min="13820" max="13842" width="7.1640625" style="1" customWidth="1"/>
    <col min="13843" max="14074" width="11.5" style="1"/>
    <col min="14075" max="14075" width="12.6640625" style="1" customWidth="1"/>
    <col min="14076" max="14098" width="7.1640625" style="1" customWidth="1"/>
    <col min="14099" max="14330" width="11.5" style="1"/>
    <col min="14331" max="14331" width="12.6640625" style="1" customWidth="1"/>
    <col min="14332" max="14354" width="7.1640625" style="1" customWidth="1"/>
    <col min="14355" max="14586" width="11.5" style="1"/>
    <col min="14587" max="14587" width="12.6640625" style="1" customWidth="1"/>
    <col min="14588" max="14610" width="7.1640625" style="1" customWidth="1"/>
    <col min="14611" max="14842" width="11.5" style="1"/>
    <col min="14843" max="14843" width="12.6640625" style="1" customWidth="1"/>
    <col min="14844" max="14866" width="7.1640625" style="1" customWidth="1"/>
    <col min="14867" max="15098" width="11.5" style="1"/>
    <col min="15099" max="15099" width="12.6640625" style="1" customWidth="1"/>
    <col min="15100" max="15122" width="7.1640625" style="1" customWidth="1"/>
    <col min="15123" max="15354" width="11.5" style="1"/>
    <col min="15355" max="15355" width="12.6640625" style="1" customWidth="1"/>
    <col min="15356" max="15378" width="7.1640625" style="1" customWidth="1"/>
    <col min="15379" max="15610" width="11.5" style="1"/>
    <col min="15611" max="15611" width="12.6640625" style="1" customWidth="1"/>
    <col min="15612" max="15634" width="7.1640625" style="1" customWidth="1"/>
    <col min="15635" max="15866" width="11.5" style="1"/>
    <col min="15867" max="15867" width="12.6640625" style="1" customWidth="1"/>
    <col min="15868" max="15890" width="7.1640625" style="1" customWidth="1"/>
    <col min="15891" max="16122" width="11.5" style="1"/>
    <col min="16123" max="16123" width="12.6640625" style="1" customWidth="1"/>
    <col min="16124" max="16146" width="7.1640625" style="1" customWidth="1"/>
    <col min="16147" max="16384" width="11.5" style="1"/>
  </cols>
  <sheetData>
    <row r="7" spans="1:18" x14ac:dyDescent="0.2">
      <c r="A7" s="1" t="s">
        <v>107</v>
      </c>
    </row>
    <row r="9" spans="1:18" x14ac:dyDescent="0.2">
      <c r="A9" s="1" t="s">
        <v>0</v>
      </c>
      <c r="B9" s="1" t="s">
        <v>1</v>
      </c>
      <c r="C9" s="1" t="s">
        <v>47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" t="s">
        <v>15</v>
      </c>
      <c r="P9" s="1" t="s">
        <v>16</v>
      </c>
      <c r="Q9" s="1" t="s">
        <v>17</v>
      </c>
      <c r="R9" s="1" t="s">
        <v>18</v>
      </c>
    </row>
    <row r="10" spans="1:18" x14ac:dyDescent="0.2">
      <c r="A10" s="1" t="s">
        <v>36</v>
      </c>
      <c r="B10" s="1" t="s">
        <v>37</v>
      </c>
      <c r="C10" s="1">
        <v>502</v>
      </c>
      <c r="D10" s="3">
        <v>59.823130004214079</v>
      </c>
      <c r="E10" s="3">
        <v>0.3387958280657396</v>
      </c>
      <c r="F10" s="3">
        <v>8.5930941845764846</v>
      </c>
      <c r="G10" s="3">
        <v>22.031995364517488</v>
      </c>
      <c r="H10" s="3">
        <v>0.20533080488832703</v>
      </c>
      <c r="I10" s="3">
        <v>2.761699325747998</v>
      </c>
      <c r="J10" s="3">
        <v>1.3654498525073746</v>
      </c>
      <c r="K10" s="3">
        <v>0.39012852928782132</v>
      </c>
      <c r="L10" s="3">
        <v>1.2627844500632111</v>
      </c>
      <c r="M10" s="3">
        <v>5.1332701222081757E-2</v>
      </c>
      <c r="N10" s="3">
        <v>5.1332701222081757E-2</v>
      </c>
      <c r="O10" s="3">
        <v>0.57492625368731565</v>
      </c>
      <c r="P10" s="1">
        <v>2.5299999999999998</v>
      </c>
      <c r="Q10" s="1">
        <v>97.45</v>
      </c>
      <c r="R10" s="4">
        <v>65.675192538752924</v>
      </c>
    </row>
    <row r="11" spans="1:18" x14ac:dyDescent="0.2">
      <c r="A11" s="1" t="s">
        <v>38</v>
      </c>
      <c r="B11" s="1" t="s">
        <v>37</v>
      </c>
      <c r="C11" s="1">
        <v>470</v>
      </c>
      <c r="D11" s="3">
        <v>59.693255303584493</v>
      </c>
      <c r="E11" s="3">
        <v>0.35830285296269199</v>
      </c>
      <c r="F11" s="3">
        <v>9.3977719719928938</v>
      </c>
      <c r="G11" s="3">
        <v>22.388809697983071</v>
      </c>
      <c r="H11" s="3">
        <v>0.14332114118507683</v>
      </c>
      <c r="I11" s="3">
        <v>3.0097439648866131</v>
      </c>
      <c r="J11" s="3">
        <v>0.13308391681471418</v>
      </c>
      <c r="K11" s="3">
        <v>0.68589403281429617</v>
      </c>
      <c r="L11" s="3">
        <v>1.5560581042951196</v>
      </c>
      <c r="M11" s="3">
        <v>5.1186121851813149E-2</v>
      </c>
      <c r="N11" s="3">
        <v>6.1423346222175775E-2</v>
      </c>
      <c r="O11" s="3">
        <v>0.48114954540704358</v>
      </c>
      <c r="P11" s="1">
        <v>2.27</v>
      </c>
      <c r="Q11" s="1">
        <v>97.96</v>
      </c>
      <c r="R11" s="4">
        <v>75.470140791726891</v>
      </c>
    </row>
    <row r="12" spans="1:18" x14ac:dyDescent="0.2">
      <c r="A12" s="1" t="s">
        <v>39</v>
      </c>
      <c r="B12" s="1" t="s">
        <v>37</v>
      </c>
      <c r="C12" s="1">
        <v>452</v>
      </c>
      <c r="D12" s="3">
        <v>58.395357068281484</v>
      </c>
      <c r="E12" s="3">
        <v>0.34777406556692425</v>
      </c>
      <c r="F12" s="3">
        <v>8.765952182083943</v>
      </c>
      <c r="G12" s="3">
        <v>24.947674879933182</v>
      </c>
      <c r="H12" s="3">
        <v>0.13297243683441221</v>
      </c>
      <c r="I12" s="3">
        <v>2.9356222593443309</v>
      </c>
      <c r="J12" s="3">
        <v>0.10228648987262477</v>
      </c>
      <c r="K12" s="3">
        <v>0.623947588223011</v>
      </c>
      <c r="L12" s="3">
        <v>1.3808676132804345</v>
      </c>
      <c r="M12" s="3">
        <v>5.1143244936312386E-2</v>
      </c>
      <c r="N12" s="3">
        <v>5.1143244936312386E-2</v>
      </c>
      <c r="O12" s="3">
        <v>0.23525892670703696</v>
      </c>
      <c r="P12" s="1">
        <v>2.19</v>
      </c>
      <c r="Q12" s="1">
        <v>97.97</v>
      </c>
      <c r="R12" s="4">
        <v>76.405292839687107</v>
      </c>
    </row>
    <row r="13" spans="1:18" x14ac:dyDescent="0.2">
      <c r="A13" s="1" t="s">
        <v>40</v>
      </c>
      <c r="B13" s="1" t="s">
        <v>37</v>
      </c>
      <c r="C13" s="1">
        <v>436.5</v>
      </c>
      <c r="D13" s="3">
        <v>60.726362688900473</v>
      </c>
      <c r="E13" s="3">
        <v>0.3370849400729547</v>
      </c>
      <c r="F13" s="3">
        <v>8.4986263678999485</v>
      </c>
      <c r="G13" s="3">
        <v>21.971809275664409</v>
      </c>
      <c r="H13" s="3">
        <v>0.102146951537259</v>
      </c>
      <c r="I13" s="3">
        <v>2.737538301198541</v>
      </c>
      <c r="J13" s="3">
        <v>0.68438457529963526</v>
      </c>
      <c r="K13" s="3">
        <v>1.0316842105263158</v>
      </c>
      <c r="L13" s="3">
        <v>1.634351224596144</v>
      </c>
      <c r="M13" s="3">
        <v>5.10734757686295E-2</v>
      </c>
      <c r="N13" s="3">
        <v>5.10734757686295E-2</v>
      </c>
      <c r="O13" s="3">
        <v>0.18386451276706617</v>
      </c>
      <c r="P13" s="1">
        <v>2.06</v>
      </c>
      <c r="Q13" s="1">
        <v>98.01</v>
      </c>
      <c r="R13" s="4">
        <v>64.339314150592173</v>
      </c>
    </row>
    <row r="14" spans="1:18" x14ac:dyDescent="0.2">
      <c r="A14" s="1" t="s">
        <v>41</v>
      </c>
      <c r="B14" s="1" t="s">
        <v>37</v>
      </c>
      <c r="C14" s="1">
        <v>425</v>
      </c>
      <c r="D14" s="3">
        <v>62.114485239657185</v>
      </c>
      <c r="E14" s="3">
        <v>0.43106549571473918</v>
      </c>
      <c r="F14" s="3">
        <v>11.823510739604274</v>
      </c>
      <c r="G14" s="3">
        <v>15.415723203893767</v>
      </c>
      <c r="H14" s="3" t="s">
        <v>48</v>
      </c>
      <c r="I14" s="3">
        <v>2.9045603639826476</v>
      </c>
      <c r="J14" s="3">
        <v>0.35922124642894931</v>
      </c>
      <c r="K14" s="3">
        <v>1.4368849857157973</v>
      </c>
      <c r="L14" s="3">
        <v>2.4632314040842238</v>
      </c>
      <c r="M14" s="3" t="s">
        <v>48</v>
      </c>
      <c r="N14" s="3">
        <v>5.1317320918421332E-2</v>
      </c>
      <c r="O14" s="3" t="s">
        <v>48</v>
      </c>
      <c r="P14" s="1">
        <v>2.4900000000000002</v>
      </c>
      <c r="Q14" s="1">
        <v>97</v>
      </c>
      <c r="R14" s="4">
        <v>67.53780486845956</v>
      </c>
    </row>
    <row r="15" spans="1:18" x14ac:dyDescent="0.2">
      <c r="A15" s="1" t="s">
        <v>42</v>
      </c>
      <c r="B15" s="1" t="s">
        <v>20</v>
      </c>
      <c r="C15" s="1">
        <v>410</v>
      </c>
      <c r="D15" s="3">
        <v>56.101307935214422</v>
      </c>
      <c r="E15" s="3">
        <v>0.31318936538657433</v>
      </c>
      <c r="F15" s="3">
        <v>7.2639727004176429</v>
      </c>
      <c r="G15" s="3">
        <v>29.288257105021898</v>
      </c>
      <c r="H15" s="3">
        <v>5.0514413772028116E-2</v>
      </c>
      <c r="I15" s="3">
        <v>2.7176754609351126</v>
      </c>
      <c r="J15" s="3">
        <v>0.47483548945706427</v>
      </c>
      <c r="K15" s="3">
        <v>1.0203911581949678</v>
      </c>
      <c r="L15" s="3">
        <v>1.4952266476520322</v>
      </c>
      <c r="M15" s="3" t="s">
        <v>48</v>
      </c>
      <c r="N15" s="3" t="s">
        <v>48</v>
      </c>
      <c r="O15" s="3">
        <v>0.45462972394825302</v>
      </c>
      <c r="P15" s="1">
        <v>1.01</v>
      </c>
      <c r="Q15" s="1">
        <v>99.18</v>
      </c>
      <c r="R15" s="4">
        <v>63.583688706939235</v>
      </c>
    </row>
    <row r="16" spans="1:18" x14ac:dyDescent="0.2">
      <c r="A16" s="1" t="s">
        <v>43</v>
      </c>
      <c r="B16" s="1" t="s">
        <v>20</v>
      </c>
      <c r="C16" s="1">
        <v>386</v>
      </c>
      <c r="D16" s="3">
        <v>54.263143534994072</v>
      </c>
      <c r="E16" s="3">
        <v>0.62575218375930131</v>
      </c>
      <c r="F16" s="3">
        <v>15.89410546748625</v>
      </c>
      <c r="G16" s="3">
        <v>16.978742586002372</v>
      </c>
      <c r="H16" s="3">
        <v>9.3862827563895176E-2</v>
      </c>
      <c r="I16" s="3">
        <v>4.7348581904453795</v>
      </c>
      <c r="J16" s="3">
        <v>0.51103095007009602</v>
      </c>
      <c r="K16" s="3">
        <v>1.574809662460908</v>
      </c>
      <c r="L16" s="3">
        <v>1.8459689420899386</v>
      </c>
      <c r="M16" s="3">
        <v>0.10429203062655021</v>
      </c>
      <c r="N16" s="3">
        <v>8.3433624501240158E-2</v>
      </c>
      <c r="O16" s="3" t="s">
        <v>48</v>
      </c>
      <c r="P16" s="1">
        <v>3.98</v>
      </c>
      <c r="Q16" s="1">
        <v>96.71</v>
      </c>
      <c r="R16" s="4">
        <v>74.230274114661867</v>
      </c>
    </row>
    <row r="17" spans="1:18" x14ac:dyDescent="0.2">
      <c r="A17" s="1" t="s">
        <v>44</v>
      </c>
      <c r="B17" s="1" t="s">
        <v>20</v>
      </c>
      <c r="C17" s="1">
        <v>370.5</v>
      </c>
      <c r="D17" s="3">
        <v>51.486704871060169</v>
      </c>
      <c r="E17" s="3">
        <v>0.23237720016373312</v>
      </c>
      <c r="F17" s="3">
        <v>5.9609803520261977</v>
      </c>
      <c r="G17" s="3">
        <v>35.70526197298404</v>
      </c>
      <c r="H17" s="3">
        <v>9.0930208759721645E-2</v>
      </c>
      <c r="I17" s="3">
        <v>2.6773894801473599</v>
      </c>
      <c r="J17" s="3">
        <v>1.5458135489152682</v>
      </c>
      <c r="K17" s="3">
        <v>6.0620139173147763E-2</v>
      </c>
      <c r="L17" s="3">
        <v>0.9194054441260745</v>
      </c>
      <c r="M17" s="3">
        <v>5.0516782644289812E-2</v>
      </c>
      <c r="N17" s="3" t="s">
        <v>48</v>
      </c>
      <c r="O17" s="3" t="s">
        <v>48</v>
      </c>
      <c r="P17" s="1">
        <v>1.01</v>
      </c>
      <c r="Q17" s="1">
        <v>98.73</v>
      </c>
      <c r="R17" s="4">
        <v>60.4174805707272</v>
      </c>
    </row>
    <row r="18" spans="1:18" x14ac:dyDescent="0.2">
      <c r="A18" s="1" t="s">
        <v>45</v>
      </c>
      <c r="B18" s="1" t="s">
        <v>20</v>
      </c>
      <c r="C18" s="1">
        <v>282</v>
      </c>
      <c r="D18" s="3">
        <v>58.291916603322839</v>
      </c>
      <c r="E18" s="3">
        <v>0.56726680421326969</v>
      </c>
      <c r="F18" s="3">
        <v>14.18167010533174</v>
      </c>
      <c r="G18" s="3">
        <v>15.337213595395808</v>
      </c>
      <c r="H18" s="3">
        <v>0.18908893473775654</v>
      </c>
      <c r="I18" s="3">
        <v>4.6852036051688568</v>
      </c>
      <c r="J18" s="3">
        <v>0.15757411228146379</v>
      </c>
      <c r="K18" s="3">
        <v>1.0399891410576609</v>
      </c>
      <c r="L18" s="3">
        <v>1.3761472472581171</v>
      </c>
      <c r="M18" s="3">
        <v>0.10504940818764252</v>
      </c>
      <c r="N18" s="3">
        <v>0.10504940818764252</v>
      </c>
      <c r="O18" s="3">
        <v>0.703831034857205</v>
      </c>
      <c r="P18" s="1">
        <v>4.6500000000000004</v>
      </c>
      <c r="Q18" s="1">
        <v>96.74</v>
      </c>
      <c r="R18" s="4">
        <v>80.265272840393763</v>
      </c>
    </row>
    <row r="19" spans="1:18" x14ac:dyDescent="0.2">
      <c r="A19" s="1" t="s">
        <v>46</v>
      </c>
      <c r="B19" s="1" t="s">
        <v>20</v>
      </c>
      <c r="C19" s="1">
        <v>193</v>
      </c>
      <c r="D19" s="3">
        <v>47.29170529077394</v>
      </c>
      <c r="E19" s="3">
        <v>0.58956711849584609</v>
      </c>
      <c r="F19" s="3">
        <v>14.581258198513336</v>
      </c>
      <c r="G19" s="3">
        <v>28.478197420201138</v>
      </c>
      <c r="H19" s="3">
        <v>0.15791976388281592</v>
      </c>
      <c r="I19" s="3">
        <v>4.7691768692610408</v>
      </c>
      <c r="J19" s="3" t="s">
        <v>48</v>
      </c>
      <c r="K19" s="3" t="s">
        <v>48</v>
      </c>
      <c r="L19" s="3">
        <v>0.35795146480104945</v>
      </c>
      <c r="M19" s="3" t="s">
        <v>48</v>
      </c>
      <c r="N19" s="3">
        <v>8.4223874070835161E-2</v>
      </c>
      <c r="O19" s="3" t="s">
        <v>48</v>
      </c>
      <c r="P19" s="1">
        <v>4.83</v>
      </c>
      <c r="Q19" s="1">
        <v>96.31</v>
      </c>
      <c r="R19" s="4">
        <v>97.411673422748763</v>
      </c>
    </row>
    <row r="20" spans="1:18" x14ac:dyDescent="0.2">
      <c r="A20" s="1" t="s">
        <v>66</v>
      </c>
      <c r="B20" s="1" t="s">
        <v>20</v>
      </c>
      <c r="C20" s="1">
        <v>2808.2</v>
      </c>
      <c r="D20" s="3">
        <v>61.838207171314743</v>
      </c>
      <c r="E20" s="3">
        <v>0.67760855546884624</v>
      </c>
      <c r="F20" s="3">
        <v>16.174176900644845</v>
      </c>
      <c r="G20" s="3">
        <v>12.99692282416725</v>
      </c>
      <c r="H20" s="3">
        <v>8.8428430607467051E-2</v>
      </c>
      <c r="I20" s="3">
        <v>3.3088684848235923</v>
      </c>
      <c r="J20" s="3">
        <v>0.33520544625621229</v>
      </c>
      <c r="K20" s="3">
        <v>0.55319181007927054</v>
      </c>
      <c r="L20" s="3">
        <v>4.0923855095083583</v>
      </c>
      <c r="M20" s="3" t="s">
        <v>48</v>
      </c>
      <c r="N20" s="3">
        <v>7.3004867129420475E-2</v>
      </c>
      <c r="O20" s="3" t="s">
        <v>48</v>
      </c>
      <c r="P20" s="1">
        <v>2.75</v>
      </c>
      <c r="Q20" s="1">
        <v>100.13800000000001</v>
      </c>
      <c r="R20" s="4">
        <v>73.10972519167214</v>
      </c>
    </row>
    <row r="21" spans="1:18" x14ac:dyDescent="0.2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R21" s="4"/>
    </row>
    <row r="22" spans="1:18" x14ac:dyDescent="0.2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R22" s="4"/>
    </row>
    <row r="23" spans="1:18" x14ac:dyDescent="0.2">
      <c r="A23" s="1" t="s">
        <v>67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R23" s="4"/>
    </row>
    <row r="24" spans="1:18" x14ac:dyDescent="0.2">
      <c r="A24" s="1" t="s">
        <v>68</v>
      </c>
    </row>
    <row r="25" spans="1:18" x14ac:dyDescent="0.2">
      <c r="D25" s="1" t="s">
        <v>6</v>
      </c>
      <c r="E25" s="1" t="s">
        <v>10</v>
      </c>
      <c r="F25" s="1" t="s">
        <v>14</v>
      </c>
      <c r="G25" s="1" t="s">
        <v>7</v>
      </c>
      <c r="H25" s="1" t="s">
        <v>12</v>
      </c>
      <c r="I25" s="1" t="s">
        <v>9</v>
      </c>
      <c r="J25" s="1" t="s">
        <v>8</v>
      </c>
      <c r="K25" s="1" t="s">
        <v>11</v>
      </c>
      <c r="L25" s="1" t="s">
        <v>69</v>
      </c>
      <c r="M25" s="1" t="s">
        <v>13</v>
      </c>
      <c r="N25" s="1" t="s">
        <v>4</v>
      </c>
      <c r="O25" s="1" t="s">
        <v>5</v>
      </c>
      <c r="P25" s="1" t="s">
        <v>70</v>
      </c>
      <c r="Q25" s="1" t="s">
        <v>16</v>
      </c>
      <c r="R25" s="1" t="s">
        <v>17</v>
      </c>
    </row>
    <row r="26" spans="1:18" x14ac:dyDescent="0.2">
      <c r="A26" s="1" t="s">
        <v>0</v>
      </c>
      <c r="D26" s="1" t="s">
        <v>71</v>
      </c>
      <c r="E26" s="1" t="s">
        <v>71</v>
      </c>
      <c r="F26" s="1" t="s">
        <v>71</v>
      </c>
      <c r="G26" s="1" t="s">
        <v>71</v>
      </c>
      <c r="H26" s="1" t="s">
        <v>71</v>
      </c>
      <c r="I26" s="1" t="s">
        <v>71</v>
      </c>
      <c r="J26" s="1" t="s">
        <v>71</v>
      </c>
      <c r="K26" s="1" t="s">
        <v>71</v>
      </c>
      <c r="L26" s="1" t="s">
        <v>71</v>
      </c>
      <c r="M26" s="1" t="s">
        <v>71</v>
      </c>
      <c r="N26" s="1" t="s">
        <v>71</v>
      </c>
      <c r="O26" s="1" t="s">
        <v>71</v>
      </c>
      <c r="P26" s="1" t="s">
        <v>71</v>
      </c>
      <c r="Q26" s="1" t="s">
        <v>71</v>
      </c>
      <c r="R26" s="1" t="s">
        <v>71</v>
      </c>
    </row>
    <row r="27" spans="1:18" x14ac:dyDescent="0.2">
      <c r="A27" s="1" t="s">
        <v>72</v>
      </c>
      <c r="D27" s="1">
        <v>21.26</v>
      </c>
      <c r="E27" s="1">
        <v>2.93</v>
      </c>
      <c r="F27" s="1">
        <v>0.02</v>
      </c>
      <c r="G27" s="1">
        <v>9.58</v>
      </c>
      <c r="H27" s="1">
        <v>3.45</v>
      </c>
      <c r="I27" s="1">
        <v>2.56</v>
      </c>
      <c r="J27" s="1">
        <v>0.14000000000000001</v>
      </c>
      <c r="K27" s="1">
        <v>0.22</v>
      </c>
      <c r="L27" s="1">
        <v>0.02</v>
      </c>
      <c r="M27" s="1">
        <v>0.38</v>
      </c>
      <c r="N27" s="1">
        <v>47.31</v>
      </c>
      <c r="O27" s="1">
        <v>0.83</v>
      </c>
      <c r="P27" s="1">
        <v>0.04</v>
      </c>
      <c r="Q27" s="1">
        <v>9.9499999999999993</v>
      </c>
      <c r="R27" s="1">
        <v>98.69</v>
      </c>
    </row>
    <row r="28" spans="1:18" x14ac:dyDescent="0.2">
      <c r="A28" s="1" t="s">
        <v>73</v>
      </c>
      <c r="D28" s="1">
        <v>17.86</v>
      </c>
      <c r="E28" s="1">
        <v>7.03</v>
      </c>
      <c r="F28" s="1">
        <v>0</v>
      </c>
      <c r="G28" s="1">
        <v>9.6</v>
      </c>
      <c r="H28" s="1">
        <v>1.71</v>
      </c>
      <c r="I28" s="1">
        <v>4.28</v>
      </c>
      <c r="J28" s="1">
        <v>0.22</v>
      </c>
      <c r="K28" s="1">
        <v>2.91</v>
      </c>
      <c r="L28" s="1">
        <v>0</v>
      </c>
      <c r="M28" s="1">
        <v>0.23</v>
      </c>
      <c r="N28" s="1">
        <v>52.91</v>
      </c>
      <c r="O28" s="1">
        <v>1.04</v>
      </c>
      <c r="P28" s="1">
        <v>0.04</v>
      </c>
      <c r="Q28" s="1">
        <v>2.09</v>
      </c>
      <c r="R28" s="1">
        <v>99.92</v>
      </c>
    </row>
    <row r="29" spans="1:18" x14ac:dyDescent="0.2">
      <c r="A29" s="1" t="s">
        <v>74</v>
      </c>
      <c r="D29" s="1">
        <v>14.97</v>
      </c>
      <c r="E29" s="1">
        <v>2.42</v>
      </c>
      <c r="F29" s="1">
        <v>0</v>
      </c>
      <c r="G29" s="1">
        <v>2.52</v>
      </c>
      <c r="H29" s="1">
        <v>4.04</v>
      </c>
      <c r="I29" s="1">
        <v>0.89</v>
      </c>
      <c r="J29" s="1">
        <v>0.08</v>
      </c>
      <c r="K29" s="1">
        <v>3.47</v>
      </c>
      <c r="L29" s="1">
        <v>0</v>
      </c>
      <c r="M29" s="1">
        <v>0.13</v>
      </c>
      <c r="N29" s="1">
        <v>69.78</v>
      </c>
      <c r="O29" s="1">
        <v>0.36</v>
      </c>
      <c r="P29" s="1">
        <v>0.01</v>
      </c>
      <c r="Q29" s="1">
        <v>0.85</v>
      </c>
      <c r="R29" s="1">
        <v>99.52</v>
      </c>
    </row>
    <row r="30" spans="1:18" x14ac:dyDescent="0.2">
      <c r="A30" s="1" t="s">
        <v>75</v>
      </c>
      <c r="D30" s="1">
        <v>15.04</v>
      </c>
      <c r="E30" s="1">
        <v>2.08</v>
      </c>
      <c r="F30" s="1">
        <v>0.01</v>
      </c>
      <c r="G30" s="1">
        <v>4.92</v>
      </c>
      <c r="H30" s="1">
        <v>5.47</v>
      </c>
      <c r="I30" s="1">
        <v>0.93</v>
      </c>
      <c r="J30" s="1">
        <v>0.05</v>
      </c>
      <c r="K30" s="1">
        <v>2.81</v>
      </c>
      <c r="L30" s="1">
        <v>0.01</v>
      </c>
      <c r="M30" s="1">
        <v>0.28999999999999998</v>
      </c>
      <c r="N30" s="1">
        <v>66.12</v>
      </c>
      <c r="O30" s="1">
        <v>0.66</v>
      </c>
      <c r="P30" s="1">
        <v>0.01</v>
      </c>
      <c r="Q30" s="1">
        <v>0.64</v>
      </c>
      <c r="R30" s="1">
        <v>99.04</v>
      </c>
    </row>
    <row r="32" spans="1:18" x14ac:dyDescent="0.2">
      <c r="A32" s="1" t="s">
        <v>76</v>
      </c>
    </row>
    <row r="33" spans="1:22" x14ac:dyDescent="0.2">
      <c r="A33" s="1" t="s">
        <v>108</v>
      </c>
    </row>
    <row r="34" spans="1:22" x14ac:dyDescent="0.2">
      <c r="D34" s="1" t="s">
        <v>6</v>
      </c>
      <c r="E34" s="1" t="s">
        <v>10</v>
      </c>
      <c r="F34" s="1" t="s">
        <v>14</v>
      </c>
      <c r="G34" s="1" t="s">
        <v>7</v>
      </c>
      <c r="H34" s="1" t="s">
        <v>12</v>
      </c>
      <c r="I34" s="1" t="s">
        <v>9</v>
      </c>
      <c r="J34" s="1" t="s">
        <v>8</v>
      </c>
      <c r="K34" s="1" t="s">
        <v>11</v>
      </c>
      <c r="L34" s="1" t="s">
        <v>69</v>
      </c>
      <c r="M34" s="1" t="s">
        <v>13</v>
      </c>
      <c r="N34" s="1" t="s">
        <v>4</v>
      </c>
      <c r="O34" s="1" t="s">
        <v>5</v>
      </c>
      <c r="P34" s="1" t="s">
        <v>70</v>
      </c>
      <c r="Q34" s="1" t="s">
        <v>16</v>
      </c>
      <c r="R34" s="1" t="s">
        <v>77</v>
      </c>
      <c r="S34" s="1" t="s">
        <v>78</v>
      </c>
      <c r="T34" s="1" t="s">
        <v>79</v>
      </c>
      <c r="U34" s="1" t="s">
        <v>80</v>
      </c>
      <c r="V34" s="1" t="s">
        <v>81</v>
      </c>
    </row>
    <row r="35" spans="1:22" x14ac:dyDescent="0.2">
      <c r="A35" s="1" t="s">
        <v>0</v>
      </c>
      <c r="B35" s="1" t="s">
        <v>82</v>
      </c>
      <c r="C35" s="1" t="s">
        <v>83</v>
      </c>
      <c r="D35" s="1" t="s">
        <v>71</v>
      </c>
      <c r="E35" s="1" t="s">
        <v>71</v>
      </c>
      <c r="F35" s="1" t="s">
        <v>71</v>
      </c>
      <c r="G35" s="1" t="s">
        <v>71</v>
      </c>
      <c r="H35" s="1" t="s">
        <v>71</v>
      </c>
      <c r="I35" s="1" t="s">
        <v>71</v>
      </c>
      <c r="J35" s="1" t="s">
        <v>71</v>
      </c>
      <c r="K35" s="1" t="s">
        <v>71</v>
      </c>
      <c r="L35" s="1" t="s">
        <v>71</v>
      </c>
      <c r="M35" s="1" t="s">
        <v>71</v>
      </c>
      <c r="N35" s="1" t="s">
        <v>71</v>
      </c>
      <c r="O35" s="1" t="s">
        <v>71</v>
      </c>
      <c r="P35" s="1" t="s">
        <v>71</v>
      </c>
      <c r="Q35" s="1" t="s">
        <v>71</v>
      </c>
      <c r="R35" s="1" t="s">
        <v>71</v>
      </c>
      <c r="S35" s="1" t="s">
        <v>71</v>
      </c>
      <c r="T35" s="1" t="s">
        <v>71</v>
      </c>
      <c r="U35" s="1" t="s">
        <v>71</v>
      </c>
      <c r="V35" s="1" t="s">
        <v>71</v>
      </c>
    </row>
    <row r="36" spans="1:22" x14ac:dyDescent="0.2">
      <c r="A36" s="1" t="s">
        <v>72</v>
      </c>
      <c r="B36" s="1" t="s">
        <v>84</v>
      </c>
      <c r="C36" s="1" t="s">
        <v>85</v>
      </c>
      <c r="D36" s="1">
        <v>21</v>
      </c>
      <c r="E36" s="1">
        <v>2.95</v>
      </c>
      <c r="F36" s="1">
        <v>1.59309675744288E-2</v>
      </c>
      <c r="G36" s="1">
        <v>9.7100000000000009</v>
      </c>
      <c r="H36" s="1">
        <v>3.45</v>
      </c>
      <c r="I36" s="1">
        <v>2.6</v>
      </c>
      <c r="J36" s="1">
        <v>0.15</v>
      </c>
      <c r="L36" s="1">
        <v>1.05368148551959E-2</v>
      </c>
      <c r="M36" s="1">
        <v>0.37</v>
      </c>
      <c r="N36" s="1">
        <v>47.64</v>
      </c>
      <c r="O36" s="1">
        <v>0.85499999999999998</v>
      </c>
      <c r="P36" s="1">
        <v>3.9274069275541501E-2</v>
      </c>
      <c r="Q36" s="1">
        <v>10.23</v>
      </c>
    </row>
    <row r="37" spans="1:22" x14ac:dyDescent="0.2">
      <c r="A37" s="1" t="s">
        <v>73</v>
      </c>
      <c r="B37" s="1" t="s">
        <v>86</v>
      </c>
      <c r="C37" s="1" t="s">
        <v>87</v>
      </c>
      <c r="D37" s="1">
        <v>17.52</v>
      </c>
      <c r="E37" s="1">
        <v>7.05</v>
      </c>
      <c r="F37" s="1">
        <v>5.8462266328179208E-3</v>
      </c>
      <c r="G37" s="1">
        <v>9.6999999999999993</v>
      </c>
      <c r="H37" s="1">
        <v>1.7000000000000002</v>
      </c>
      <c r="I37" s="1">
        <v>4.4000000000000004</v>
      </c>
      <c r="J37" s="1">
        <v>0.22</v>
      </c>
      <c r="K37" s="1">
        <v>2.99</v>
      </c>
      <c r="L37" s="1">
        <v>1.9088432708688301E-3</v>
      </c>
      <c r="M37" s="1">
        <v>0.25</v>
      </c>
      <c r="N37" s="1">
        <v>52.85</v>
      </c>
      <c r="O37" s="1">
        <v>1.0900000000000001</v>
      </c>
      <c r="P37" s="1">
        <v>3.9274069275541501E-2</v>
      </c>
      <c r="Q37" s="1">
        <v>2.2599999999999998</v>
      </c>
      <c r="R37" s="1">
        <v>0.1</v>
      </c>
      <c r="S37" s="1">
        <v>5.4</v>
      </c>
      <c r="T37" s="1">
        <v>3.7</v>
      </c>
      <c r="U37" s="1">
        <v>0.25</v>
      </c>
      <c r="V37" s="1">
        <v>2.2200000000000002</v>
      </c>
    </row>
    <row r="38" spans="1:22" x14ac:dyDescent="0.2">
      <c r="A38" s="1" t="s">
        <v>74</v>
      </c>
      <c r="B38" s="1" t="s">
        <v>88</v>
      </c>
      <c r="C38" s="1" t="s">
        <v>89</v>
      </c>
      <c r="D38" s="1">
        <v>14.5</v>
      </c>
      <c r="E38" s="1">
        <v>2.4500000000000002</v>
      </c>
      <c r="F38" s="1">
        <v>1.75386798984538E-3</v>
      </c>
      <c r="G38" s="1">
        <v>2.83</v>
      </c>
      <c r="H38" s="1">
        <v>4.03</v>
      </c>
      <c r="I38" s="1">
        <v>0.95</v>
      </c>
      <c r="J38" s="1">
        <v>0.09</v>
      </c>
      <c r="K38" s="1">
        <v>3.55</v>
      </c>
      <c r="L38" s="1">
        <v>8.9079352640545402E-4</v>
      </c>
      <c r="M38" s="1">
        <v>0.12</v>
      </c>
      <c r="N38" s="1">
        <v>69.900000000000006</v>
      </c>
      <c r="O38" s="1">
        <v>0.38</v>
      </c>
      <c r="P38" s="1">
        <v>6.7837028748662705E-3</v>
      </c>
      <c r="Q38" s="1">
        <v>1</v>
      </c>
      <c r="R38" s="1">
        <v>0.11</v>
      </c>
      <c r="S38" s="1">
        <v>1.32</v>
      </c>
      <c r="T38" s="1">
        <v>1.36</v>
      </c>
      <c r="U38" s="1">
        <v>0.09</v>
      </c>
      <c r="V38" s="1">
        <v>0.87</v>
      </c>
    </row>
    <row r="39" spans="1:22" x14ac:dyDescent="0.2">
      <c r="A39" s="1" t="s">
        <v>75</v>
      </c>
      <c r="B39" s="1" t="s">
        <v>90</v>
      </c>
      <c r="C39" s="1" t="s">
        <v>91</v>
      </c>
      <c r="D39" s="1">
        <v>14.9</v>
      </c>
      <c r="E39" s="1">
        <v>2.1</v>
      </c>
      <c r="F39" s="1">
        <v>2.9231133164089604E-3</v>
      </c>
      <c r="G39" s="1">
        <v>4.9000000000000004</v>
      </c>
      <c r="H39" s="1">
        <v>5.38</v>
      </c>
      <c r="I39" s="1">
        <v>0.96</v>
      </c>
      <c r="J39" s="1">
        <v>4.1319247151334101E-2</v>
      </c>
      <c r="K39" s="1">
        <v>2.78</v>
      </c>
      <c r="L39" s="1">
        <v>2.1633557069846701E-3</v>
      </c>
      <c r="M39" s="1">
        <v>0.28999999999999998</v>
      </c>
      <c r="N39" s="1">
        <v>66.599999999999994</v>
      </c>
      <c r="O39" s="1">
        <v>0.66</v>
      </c>
      <c r="P39" s="1">
        <v>9.2829618287643707E-3</v>
      </c>
    </row>
    <row r="42" spans="1:22" x14ac:dyDescent="0.2">
      <c r="A42" s="14" t="s">
        <v>117</v>
      </c>
    </row>
    <row r="43" spans="1:22" x14ac:dyDescent="0.2">
      <c r="A43" s="13" t="s">
        <v>115</v>
      </c>
    </row>
    <row r="44" spans="1:22" x14ac:dyDescent="0.2">
      <c r="A44" s="13" t="s">
        <v>116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858E-62B4-E349-A7C0-A8C0D42DCA5A}">
  <dimension ref="A7:N44"/>
  <sheetViews>
    <sheetView workbookViewId="0"/>
  </sheetViews>
  <sheetFormatPr baseColWidth="10" defaultColWidth="11.5" defaultRowHeight="15" x14ac:dyDescent="0.2"/>
  <cols>
    <col min="1" max="1" width="19.33203125" customWidth="1"/>
    <col min="7" max="7" width="16" customWidth="1"/>
    <col min="10" max="10" width="8.1640625" customWidth="1"/>
  </cols>
  <sheetData>
    <row r="7" spans="1:14" ht="16" x14ac:dyDescent="0.2">
      <c r="A7" s="12" t="s">
        <v>109</v>
      </c>
    </row>
    <row r="9" spans="1:14" ht="16" x14ac:dyDescent="0.2">
      <c r="C9" s="8" t="s">
        <v>93</v>
      </c>
      <c r="D9" s="8"/>
      <c r="E9" s="8"/>
      <c r="F9" s="8"/>
      <c r="G9" s="9"/>
      <c r="H9" t="s">
        <v>92</v>
      </c>
      <c r="K9" s="8" t="s">
        <v>100</v>
      </c>
      <c r="L9" s="8"/>
      <c r="M9" s="8"/>
      <c r="N9" s="8"/>
    </row>
    <row r="10" spans="1:14" x14ac:dyDescent="0.2">
      <c r="B10" t="s">
        <v>49</v>
      </c>
      <c r="C10" t="s">
        <v>50</v>
      </c>
      <c r="D10" t="s">
        <v>51</v>
      </c>
      <c r="E10" t="s">
        <v>94</v>
      </c>
      <c r="F10" t="s">
        <v>95</v>
      </c>
      <c r="H10" t="s">
        <v>63</v>
      </c>
      <c r="I10" t="s">
        <v>96</v>
      </c>
      <c r="K10" t="s">
        <v>50</v>
      </c>
      <c r="L10" t="s">
        <v>51</v>
      </c>
      <c r="M10" t="s">
        <v>94</v>
      </c>
      <c r="N10" t="s">
        <v>95</v>
      </c>
    </row>
    <row r="11" spans="1:14" ht="16" x14ac:dyDescent="0.2">
      <c r="A11" s="8" t="s">
        <v>52</v>
      </c>
      <c r="B11">
        <v>0.13</v>
      </c>
      <c r="C11" s="10">
        <v>50.356000000000002</v>
      </c>
      <c r="D11" s="10">
        <v>64.984999999999999</v>
      </c>
      <c r="E11" s="10">
        <v>-16.25</v>
      </c>
      <c r="F11" s="10">
        <v>-15.404</v>
      </c>
      <c r="H11" s="11">
        <v>44.38</v>
      </c>
      <c r="I11" s="11">
        <v>-17.354500000000002</v>
      </c>
      <c r="K11" s="10">
        <v>14.628</v>
      </c>
      <c r="L11" s="10">
        <v>22.530999999999999</v>
      </c>
      <c r="M11" s="10">
        <v>-23.986000000000001</v>
      </c>
      <c r="N11" s="10">
        <v>-23.588999999999999</v>
      </c>
    </row>
    <row r="12" spans="1:14" ht="16" x14ac:dyDescent="0.2">
      <c r="A12" s="8" t="s">
        <v>53</v>
      </c>
      <c r="B12">
        <v>0.128</v>
      </c>
      <c r="C12" s="10">
        <v>23.672000000000001</v>
      </c>
      <c r="D12" s="10">
        <v>17.355</v>
      </c>
      <c r="E12" s="10">
        <v>-21.628</v>
      </c>
      <c r="F12" s="10">
        <v>-24.724</v>
      </c>
      <c r="H12" s="11">
        <v>21.3233</v>
      </c>
      <c r="I12" s="11">
        <v>-22.200500000000002</v>
      </c>
      <c r="K12" s="10">
        <v>-1.6391</v>
      </c>
      <c r="L12" s="10">
        <v>-5.8254999999999999</v>
      </c>
      <c r="M12" s="10">
        <v>-28.550999999999998</v>
      </c>
      <c r="N12" s="10">
        <v>-31.456</v>
      </c>
    </row>
    <row r="13" spans="1:14" ht="16" x14ac:dyDescent="0.2">
      <c r="A13" s="8" t="s">
        <v>54</v>
      </c>
      <c r="B13">
        <v>0.223</v>
      </c>
      <c r="C13" s="10">
        <v>15.974</v>
      </c>
      <c r="D13" s="10">
        <v>-4.3067000000000002</v>
      </c>
      <c r="E13" s="10">
        <v>-21.986000000000001</v>
      </c>
      <c r="F13" s="10">
        <v>-27.079000000000001</v>
      </c>
      <c r="H13" s="11">
        <v>40.611199999999997</v>
      </c>
      <c r="I13" s="11">
        <v>-20.043700000000001</v>
      </c>
      <c r="K13" s="10">
        <v>-6.2079000000000004</v>
      </c>
      <c r="L13" s="10">
        <v>-20.722999999999999</v>
      </c>
      <c r="M13" s="10">
        <v>-28.64</v>
      </c>
      <c r="N13" s="10">
        <v>-33.134</v>
      </c>
    </row>
    <row r="14" spans="1:14" ht="16" x14ac:dyDescent="0.2">
      <c r="A14" s="8" t="s">
        <v>55</v>
      </c>
      <c r="B14">
        <v>0.10100000000000001</v>
      </c>
      <c r="C14" s="10">
        <v>41.104999999999997</v>
      </c>
      <c r="D14" s="10">
        <v>46.417999999999999</v>
      </c>
      <c r="E14" s="10">
        <v>-18.536000000000001</v>
      </c>
      <c r="F14" s="10">
        <v>-19.574999999999999</v>
      </c>
      <c r="H14" s="11">
        <v>31.208300000000001</v>
      </c>
      <c r="I14" s="11">
        <v>-19.534199999999998</v>
      </c>
      <c r="K14" s="10">
        <v>9.0152000000000001</v>
      </c>
      <c r="L14" s="10">
        <v>12.116</v>
      </c>
      <c r="M14" s="10">
        <v>-26.003</v>
      </c>
      <c r="N14" s="10">
        <v>-27.204999999999998</v>
      </c>
    </row>
    <row r="15" spans="1:14" ht="16" x14ac:dyDescent="0.2">
      <c r="A15" s="8" t="s">
        <v>56</v>
      </c>
      <c r="B15">
        <v>0.14499999999999999</v>
      </c>
      <c r="C15" s="10">
        <v>35.783000000000001</v>
      </c>
      <c r="D15" s="10">
        <v>36.212000000000003</v>
      </c>
      <c r="E15" s="10">
        <v>-19.076000000000001</v>
      </c>
      <c r="F15" s="10">
        <v>-23.192</v>
      </c>
      <c r="H15" s="11">
        <v>11.06</v>
      </c>
      <c r="I15" s="11">
        <v>-22.2928</v>
      </c>
      <c r="K15" s="10">
        <v>6.1593</v>
      </c>
      <c r="L15" s="10">
        <v>6.4231999999999996</v>
      </c>
      <c r="M15" s="10">
        <v>-26.361000000000001</v>
      </c>
      <c r="N15" s="10">
        <v>-30.489000000000001</v>
      </c>
    </row>
    <row r="16" spans="1:14" ht="16" x14ac:dyDescent="0.2">
      <c r="A16" s="8" t="s">
        <v>57</v>
      </c>
      <c r="B16">
        <v>0.11600000000000001</v>
      </c>
      <c r="C16" s="10">
        <v>38.273000000000003</v>
      </c>
      <c r="D16" s="10">
        <v>40.192</v>
      </c>
      <c r="E16" s="10">
        <v>-19.699000000000002</v>
      </c>
      <c r="F16" s="10">
        <v>-20.855</v>
      </c>
      <c r="H16" s="11">
        <v>28.962299999999999</v>
      </c>
      <c r="I16" s="11">
        <v>-21.477799999999998</v>
      </c>
      <c r="K16" s="10">
        <v>7.4461000000000004</v>
      </c>
      <c r="L16" s="10">
        <v>8.5983999999999998</v>
      </c>
      <c r="M16" s="10">
        <v>-27.071999999999999</v>
      </c>
      <c r="N16" s="10">
        <v>-28.286999999999999</v>
      </c>
    </row>
    <row r="17" spans="1:14" ht="16" x14ac:dyDescent="0.2">
      <c r="A17" s="8" t="s">
        <v>58</v>
      </c>
      <c r="B17">
        <v>8.2000000000000003E-2</v>
      </c>
      <c r="C17" s="10">
        <v>32.415999999999997</v>
      </c>
      <c r="D17" s="10">
        <v>32.32</v>
      </c>
      <c r="E17" s="10">
        <v>-20.312000000000001</v>
      </c>
      <c r="F17" s="10">
        <v>-28.123000000000001</v>
      </c>
      <c r="H17" s="11">
        <v>49.0518</v>
      </c>
      <c r="I17" s="11">
        <v>-17.5273</v>
      </c>
      <c r="K17" s="10">
        <v>3.5954000000000002</v>
      </c>
      <c r="L17" s="10">
        <v>3.5360999999999998</v>
      </c>
      <c r="M17" s="10">
        <v>-27.521000000000001</v>
      </c>
      <c r="N17" s="10">
        <v>-35.329000000000001</v>
      </c>
    </row>
    <row r="18" spans="1:14" ht="16" x14ac:dyDescent="0.2">
      <c r="A18" s="8" t="s">
        <v>59</v>
      </c>
      <c r="B18">
        <v>0</v>
      </c>
      <c r="C18" s="10">
        <v>60.570999999999998</v>
      </c>
      <c r="D18" s="10">
        <v>75.84</v>
      </c>
      <c r="E18" s="10">
        <v>-14.965999999999999</v>
      </c>
      <c r="F18" s="10">
        <v>-14.193</v>
      </c>
      <c r="H18" s="11">
        <v>52.720399999999998</v>
      </c>
      <c r="I18" s="11">
        <v>-16.239699999999999</v>
      </c>
      <c r="K18" s="10">
        <v>18.798999999999999</v>
      </c>
      <c r="L18" s="10">
        <v>26.257000000000001</v>
      </c>
      <c r="M18" s="10">
        <v>-23.085000000000001</v>
      </c>
      <c r="N18" s="10">
        <v>-22.785</v>
      </c>
    </row>
    <row r="19" spans="1:14" ht="16" x14ac:dyDescent="0.2">
      <c r="A19" s="8" t="s">
        <v>60</v>
      </c>
      <c r="B19">
        <v>3.2000000000000001E-2</v>
      </c>
      <c r="C19" s="10">
        <v>51.765000000000001</v>
      </c>
      <c r="D19" s="10">
        <v>73.89</v>
      </c>
      <c r="E19" s="10">
        <v>-16.492999999999999</v>
      </c>
      <c r="F19" s="10">
        <v>-16.114000000000001</v>
      </c>
      <c r="H19" s="11">
        <v>31.523299999999999</v>
      </c>
      <c r="I19" s="11">
        <v>-20.108499999999999</v>
      </c>
      <c r="K19" s="10">
        <v>14.46</v>
      </c>
      <c r="L19" s="10">
        <v>25.763000000000002</v>
      </c>
      <c r="M19" s="10">
        <v>-24.321999999999999</v>
      </c>
      <c r="N19" s="10">
        <v>-24.626999999999999</v>
      </c>
    </row>
    <row r="20" spans="1:14" ht="16" x14ac:dyDescent="0.2">
      <c r="A20" s="8" t="s">
        <v>61</v>
      </c>
      <c r="B20" s="10">
        <v>0</v>
      </c>
      <c r="C20" s="10">
        <v>28.251999999999999</v>
      </c>
      <c r="D20" s="10">
        <v>29.385000000000002</v>
      </c>
      <c r="E20" s="10">
        <v>-20.064</v>
      </c>
      <c r="F20" s="10">
        <v>-19.824000000000002</v>
      </c>
      <c r="H20" s="11">
        <v>25.386399999999998</v>
      </c>
      <c r="I20" s="11">
        <v>-20.706700000000001</v>
      </c>
      <c r="K20" s="10">
        <v>0.38058999999999998</v>
      </c>
      <c r="L20" s="10">
        <v>1.0868</v>
      </c>
      <c r="M20" s="10">
        <v>-27.181000000000001</v>
      </c>
      <c r="N20" s="10">
        <v>-26.977</v>
      </c>
    </row>
    <row r="21" spans="1:14" ht="16" x14ac:dyDescent="0.2">
      <c r="A21" s="8" t="s">
        <v>62</v>
      </c>
      <c r="B21" s="8"/>
      <c r="C21" s="10">
        <f>AVERAGE(C11:C20)</f>
        <v>37.816699999999997</v>
      </c>
      <c r="D21" s="10">
        <f>AVERAGE(D11:D20)</f>
        <v>41.229030000000002</v>
      </c>
      <c r="E21" s="10">
        <f>AVERAGE(E11:E20)</f>
        <v>-18.901</v>
      </c>
      <c r="F21" s="10">
        <f>AVERAGE(F11:F20)</f>
        <v>-20.908300000000001</v>
      </c>
      <c r="H21" s="11">
        <f>AVERAGE(H12:H20)</f>
        <v>32.42744444444444</v>
      </c>
      <c r="I21" s="11">
        <f t="shared" ref="I21" si="0">AVERAGE(I12:I20)</f>
        <v>-20.014577777777777</v>
      </c>
      <c r="K21" s="10">
        <f>AVERAGE(K11:K20)</f>
        <v>6.663659</v>
      </c>
      <c r="L21" s="10">
        <f>AVERAGE(L11:L20)</f>
        <v>7.9763000000000002</v>
      </c>
      <c r="M21" s="10">
        <f>AVERAGE(M11:M20)</f>
        <v>-26.272200000000005</v>
      </c>
      <c r="N21" s="10">
        <f>AVERAGE(N11:N20)</f>
        <v>-28.387799999999999</v>
      </c>
    </row>
    <row r="23" spans="1:14" ht="16" x14ac:dyDescent="0.2">
      <c r="A23" s="7" t="s">
        <v>103</v>
      </c>
      <c r="B23">
        <v>0.1</v>
      </c>
      <c r="C23">
        <v>39.5</v>
      </c>
      <c r="D23">
        <v>40</v>
      </c>
      <c r="E23">
        <v>-13.7</v>
      </c>
      <c r="F23">
        <v>-12.3</v>
      </c>
      <c r="H23">
        <v>36.799999999999997</v>
      </c>
      <c r="I23">
        <v>-14.27</v>
      </c>
      <c r="K23">
        <v>6.4</v>
      </c>
      <c r="L23">
        <v>6.7</v>
      </c>
      <c r="M23">
        <v>-21.6</v>
      </c>
      <c r="N23">
        <v>-20.2</v>
      </c>
    </row>
    <row r="24" spans="1:14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9"/>
      <c r="N24" s="9"/>
    </row>
    <row r="25" spans="1:14" ht="16" x14ac:dyDescent="0.2">
      <c r="A25" s="8" t="s">
        <v>111</v>
      </c>
    </row>
    <row r="26" spans="1:14" ht="16" x14ac:dyDescent="0.2">
      <c r="A26" s="8" t="s">
        <v>112</v>
      </c>
    </row>
    <row r="27" spans="1:14" ht="16" x14ac:dyDescent="0.2">
      <c r="A27" s="8" t="s">
        <v>113</v>
      </c>
    </row>
    <row r="28" spans="1:14" ht="16" x14ac:dyDescent="0.2">
      <c r="A28" s="8" t="s">
        <v>110</v>
      </c>
    </row>
    <row r="29" spans="1:14" ht="16" x14ac:dyDescent="0.2">
      <c r="A29" s="12" t="s">
        <v>114</v>
      </c>
    </row>
    <row r="32" spans="1:14" x14ac:dyDescent="0.2">
      <c r="A32" s="14" t="s">
        <v>117</v>
      </c>
    </row>
    <row r="33" spans="1:6" x14ac:dyDescent="0.2">
      <c r="A33" s="13" t="s">
        <v>115</v>
      </c>
    </row>
    <row r="34" spans="1:6" x14ac:dyDescent="0.2">
      <c r="A34" s="13" t="s">
        <v>116</v>
      </c>
    </row>
    <row r="43" spans="1:6" x14ac:dyDescent="0.2">
      <c r="E43" s="9"/>
    </row>
    <row r="44" spans="1:6" x14ac:dyDescent="0.2">
      <c r="F44" s="9" t="s">
        <v>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S-1</vt:lpstr>
      <vt:lpstr>Table S-2</vt:lpstr>
      <vt:lpstr>Table S-3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Hofmann, Axel</dc:creator>
  <cp:lastModifiedBy>RD</cp:lastModifiedBy>
  <dcterms:created xsi:type="dcterms:W3CDTF">2023-03-14T17:20:16Z</dcterms:created>
  <dcterms:modified xsi:type="dcterms:W3CDTF">2023-06-12T13:57:55Z</dcterms:modified>
</cp:coreProperties>
</file>