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500385\Dropbox\GPL Submissions\GPL Subm v28\GPL2338 Antonelli\SI\"/>
    </mc:Choice>
  </mc:AlternateContent>
  <bookViews>
    <workbookView xWindow="0" yWindow="0" windowWidth="27915" windowHeight="11700"/>
  </bookViews>
  <sheets>
    <sheet name="Earthchem CaO Dat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4" i="1" l="1"/>
  <c r="AA13" i="1"/>
  <c r="AA12" i="1"/>
  <c r="AA11" i="1"/>
  <c r="AA10" i="1"/>
  <c r="Z10" i="1"/>
  <c r="Z13" i="1"/>
  <c r="Y13" i="1"/>
  <c r="Z12" i="1"/>
  <c r="Z14" i="1" s="1"/>
  <c r="Y12" i="1"/>
  <c r="Y14" i="1" s="1"/>
  <c r="Z11" i="1"/>
  <c r="Y11" i="1"/>
  <c r="Y10" i="1"/>
</calcChain>
</file>

<file path=xl/sharedStrings.xml><?xml version="1.0" encoding="utf-8"?>
<sst xmlns="http://schemas.openxmlformats.org/spreadsheetml/2006/main" count="24689" uniqueCount="3776">
  <si>
    <t>SAMPLE ID</t>
  </si>
  <si>
    <t>IGSN</t>
  </si>
  <si>
    <t>SOURCE</t>
  </si>
  <si>
    <t>DOI</t>
  </si>
  <si>
    <t>TITLE</t>
  </si>
  <si>
    <t>JOURNAL</t>
  </si>
  <si>
    <t>AUTHOR</t>
  </si>
  <si>
    <t>CRUISEID</t>
  </si>
  <si>
    <t>LATITUDE</t>
  </si>
  <si>
    <t>LONGITUDE</t>
  </si>
  <si>
    <t>LOC PREC</t>
  </si>
  <si>
    <t>MIN AGE</t>
  </si>
  <si>
    <t>AGE</t>
  </si>
  <si>
    <t>MAX AGE</t>
  </si>
  <si>
    <t>METHOD</t>
  </si>
  <si>
    <t>MATERIAL</t>
  </si>
  <si>
    <t>TYPE</t>
  </si>
  <si>
    <t>COMPOSITION</t>
  </si>
  <si>
    <t>ROCK NAME</t>
  </si>
  <si>
    <t>MINERAL</t>
  </si>
  <si>
    <t>Carbonatite</t>
  </si>
  <si>
    <t>Nephelinite</t>
  </si>
  <si>
    <t>D357515</t>
  </si>
  <si>
    <t>USGS</t>
  </si>
  <si>
    <t>Geochemistry of rock samples from the National Geochemical Database: U.S. Geological Survey, Reston, VA.</t>
  </si>
  <si>
    <t>U.S. Geological Survey</t>
  </si>
  <si>
    <t>IGNEOUS</t>
  </si>
  <si>
    <t>PLUTONIC</t>
  </si>
  <si>
    <t>EXOTIC</t>
  </si>
  <si>
    <t>CARBONATITE</t>
  </si>
  <si>
    <t>mean</t>
  </si>
  <si>
    <t>D357516</t>
  </si>
  <si>
    <t>median</t>
  </si>
  <si>
    <t>D357517</t>
  </si>
  <si>
    <t>2sd</t>
  </si>
  <si>
    <t>W190377</t>
  </si>
  <si>
    <t>count</t>
  </si>
  <si>
    <t>W187181</t>
  </si>
  <si>
    <t>2SE</t>
  </si>
  <si>
    <t>M200068</t>
  </si>
  <si>
    <t>W187182</t>
  </si>
  <si>
    <t>W187183</t>
  </si>
  <si>
    <t>W187170</t>
  </si>
  <si>
    <t>W187180</t>
  </si>
  <si>
    <t>D357519</t>
  </si>
  <si>
    <t>W187168</t>
  </si>
  <si>
    <t>W187169</t>
  </si>
  <si>
    <t>D230361</t>
  </si>
  <si>
    <t>D274264</t>
  </si>
  <si>
    <t>W257437</t>
  </si>
  <si>
    <t>W170494</t>
  </si>
  <si>
    <t>D263956</t>
  </si>
  <si>
    <t>D357514</t>
  </si>
  <si>
    <t>D260912</t>
  </si>
  <si>
    <t>D357520</t>
  </si>
  <si>
    <t>W257443</t>
  </si>
  <si>
    <t>W170495</t>
  </si>
  <si>
    <t>W170493</t>
  </si>
  <si>
    <t>D357518</t>
  </si>
  <si>
    <t>W251359</t>
  </si>
  <si>
    <t>D572310</t>
  </si>
  <si>
    <t>C159818</t>
  </si>
  <si>
    <t>D567832</t>
  </si>
  <si>
    <t>D357472</t>
  </si>
  <si>
    <t>C159819</t>
  </si>
  <si>
    <t>D357476</t>
  </si>
  <si>
    <t>D567823</t>
  </si>
  <si>
    <t>M170219</t>
  </si>
  <si>
    <t>D572320</t>
  </si>
  <si>
    <t>C159817</t>
  </si>
  <si>
    <t>C159820</t>
  </si>
  <si>
    <t>W170497</t>
  </si>
  <si>
    <t>W223179</t>
  </si>
  <si>
    <t>W257435</t>
  </si>
  <si>
    <t>D572319</t>
  </si>
  <si>
    <t>W170490</t>
  </si>
  <si>
    <t>W255157</t>
  </si>
  <si>
    <t>D562739</t>
  </si>
  <si>
    <t>W170492</t>
  </si>
  <si>
    <t>W257440</t>
  </si>
  <si>
    <t>W257441</t>
  </si>
  <si>
    <t>W170496</t>
  </si>
  <si>
    <t>D229806</t>
  </si>
  <si>
    <t>D567824</t>
  </si>
  <si>
    <t>D562741</t>
  </si>
  <si>
    <t>W170489</t>
  </si>
  <si>
    <t>D562744</t>
  </si>
  <si>
    <t>D567821</t>
  </si>
  <si>
    <t>D567829</t>
  </si>
  <si>
    <t>D567825</t>
  </si>
  <si>
    <t>W252896</t>
  </si>
  <si>
    <t>D562740</t>
  </si>
  <si>
    <t>D567822</t>
  </si>
  <si>
    <t>D572316</t>
  </si>
  <si>
    <t>W194282</t>
  </si>
  <si>
    <t>W256914</t>
  </si>
  <si>
    <t>D562738</t>
  </si>
  <si>
    <t>W256884</t>
  </si>
  <si>
    <t>D567830</t>
  </si>
  <si>
    <t>D567826</t>
  </si>
  <si>
    <t>D238742</t>
  </si>
  <si>
    <t>D567831</t>
  </si>
  <si>
    <t>D562742</t>
  </si>
  <si>
    <t>D567827</t>
  </si>
  <si>
    <t>D562743</t>
  </si>
  <si>
    <t>D562745</t>
  </si>
  <si>
    <t>D238743</t>
  </si>
  <si>
    <t>D562737</t>
  </si>
  <si>
    <t>W257433</t>
  </si>
  <si>
    <t>W256881</t>
  </si>
  <si>
    <t>D567828</t>
  </si>
  <si>
    <t>D182450</t>
  </si>
  <si>
    <t>RB-019</t>
  </si>
  <si>
    <t>NAVDAT</t>
  </si>
  <si>
    <t xml:space="preserve"> I, Geochemistry and source characteristics of alkalic igneous rocks of central Montana; II, The release factor for nonradiogenic volatiles on Mars; III, Detection of kimberlitic diatremes using Landsat</t>
  </si>
  <si>
    <t>Thesis or dissertation; Doctoral; Monographic</t>
  </si>
  <si>
    <t>Scambos, Theodore Allan</t>
  </si>
  <si>
    <t>D562746</t>
  </si>
  <si>
    <t>W257432</t>
  </si>
  <si>
    <t>CA-001</t>
  </si>
  <si>
    <t>W255158</t>
  </si>
  <si>
    <t>W257412</t>
  </si>
  <si>
    <t>Alkalic ultramafic magmas in north-central Montana, USA; genetic    connections of alnoite, kimberlite, and carbonatite</t>
  </si>
  <si>
    <t>Special Publication - Geological Society of Australia, vol.14, no.2,    pp.109-119, 1989</t>
  </si>
  <si>
    <t>Hearn, B Carter, Jr</t>
  </si>
  <si>
    <t>D572307</t>
  </si>
  <si>
    <t>W257436</t>
  </si>
  <si>
    <t>W257411</t>
  </si>
  <si>
    <t>W257428</t>
  </si>
  <si>
    <t>W257442</t>
  </si>
  <si>
    <t>W250335</t>
  </si>
  <si>
    <t>W256594</t>
  </si>
  <si>
    <t>W256887</t>
  </si>
  <si>
    <t>W257429</t>
  </si>
  <si>
    <t>W257426</t>
  </si>
  <si>
    <t>W251373</t>
  </si>
  <si>
    <t>W250336</t>
  </si>
  <si>
    <t>W256886</t>
  </si>
  <si>
    <t>W257413</t>
  </si>
  <si>
    <t>W257438</t>
  </si>
  <si>
    <t>D229805</t>
  </si>
  <si>
    <t>W256913</t>
  </si>
  <si>
    <t>W256888</t>
  </si>
  <si>
    <t>W257439</t>
  </si>
  <si>
    <t>W257409</t>
  </si>
  <si>
    <t>W257410</t>
  </si>
  <si>
    <t>W211154</t>
  </si>
  <si>
    <t>W257414</t>
  </si>
  <si>
    <t>W244937</t>
  </si>
  <si>
    <t>AY-504</t>
  </si>
  <si>
    <t>Alkaline lavas in the volcanic front of the western Mexican volcanic belt; geology and petrology of Ayutla and Tapalpa volcanic fields.</t>
  </si>
  <si>
    <t>Journal of Petrology. 42; 12, Pages 2333-2361. 2001.</t>
  </si>
  <si>
    <t>Righter-Kevin; Rosas-Elguera-Jose</t>
  </si>
  <si>
    <t>VOLCANIC</t>
  </si>
  <si>
    <t>LAMPROPHYRE</t>
  </si>
  <si>
    <t>B116</t>
  </si>
  <si>
    <t>Lamprophyric lavas in the Colima Graben, SW Mexico.</t>
  </si>
  <si>
    <t>Contributions to Mineralogy and Petrology. 88; 3, Pages 203-216. 1984.</t>
  </si>
  <si>
    <t>Allan-J-F; Carmichael-Ian-S-E</t>
  </si>
  <si>
    <t>M.405</t>
  </si>
  <si>
    <t>Quaternary minettes and associated volcanic rocks of Mascota, western Mexico; a consequence of plate extension above a subduction modified mantle wedge.</t>
  </si>
  <si>
    <t>Contributions to Mineralogy and Petrology. 124; 3-4, Pages 302-333. 1996.</t>
  </si>
  <si>
    <t>Carmichael-I-S-E; Lange-R-A; Luhr-J-F</t>
  </si>
  <si>
    <t>M.1B</t>
  </si>
  <si>
    <t>B43</t>
  </si>
  <si>
    <t>M.9</t>
  </si>
  <si>
    <t>DILKON</t>
  </si>
  <si>
    <t>Isotope and trace element geochemistry of Colorado Plateau volcanics</t>
  </si>
  <si>
    <t>Geochimica et Cosmochimica Acta, vol.50, no.12, pp.2735-2750, Dec 1986</t>
  </si>
  <si>
    <t>Alibert, Chantal; Michard, Annie; Albarede, Francis</t>
  </si>
  <si>
    <t>TESHIM</t>
  </si>
  <si>
    <t>CHIMNEY</t>
  </si>
  <si>
    <t>5 BUTTES</t>
  </si>
  <si>
    <t>CASTLE</t>
  </si>
  <si>
    <t>HOCHEE 2</t>
  </si>
  <si>
    <t>HOCHEE 1</t>
  </si>
  <si>
    <t>GEOROC</t>
  </si>
  <si>
    <t>PREC. RESEARCH</t>
  </si>
  <si>
    <t>GONDWANA RES.</t>
  </si>
  <si>
    <t>LITHOS</t>
  </si>
  <si>
    <t>EARTH PLANET. SCI. LETT.</t>
  </si>
  <si>
    <t>CHEMICAL CHARACTER OF THREE VOLCANIC PHASES IN CAMEROON</t>
  </si>
  <si>
    <t>BULL. B.R.G.M. 2ND SER., SECT. IV</t>
  </si>
  <si>
    <t>DUMORT, J.-C.</t>
  </si>
  <si>
    <t>J. PETROL.</t>
  </si>
  <si>
    <t>HOLMES, A.; HARWOOD, H. F.</t>
  </si>
  <si>
    <t>BULL. VOLCANOL.</t>
  </si>
  <si>
    <t>CHEM. GEOL.</t>
  </si>
  <si>
    <t>J. VOLCANOL. GEOTHERM. RES.</t>
  </si>
  <si>
    <t>10.1144/GSL.JGS.1932.088.01-04.16</t>
  </si>
  <si>
    <t>PETROLOGY OF THE VOLCANIC FIELDS EAST AND SOUTH OF RUWENZORI, UGANDA</t>
  </si>
  <si>
    <t>QUART. J. GEOL. SOC. LONDON</t>
  </si>
  <si>
    <t>COLLECTION OF ANALYSES OF LAVAS FROM THE EAST AFRICAN RIFT</t>
  </si>
  <si>
    <t>ANN. MUS. ROYAL AFR, CENTRALE, SER. 8</t>
  </si>
  <si>
    <t>I</t>
  </si>
  <si>
    <t>AN OVERVIEW OF THE GEOCHEMICAL AND ISOTOPIC CHARACTERISTICS OF THE EASTERN AUSTRALIAN CAINOZOIC VOLCANIC PROVINCES</t>
  </si>
  <si>
    <t>J. PETROL. (SPEC. LITHOSPHERE ISSUE)</t>
  </si>
  <si>
    <t>EWART, A.; CHAPPELL, B. W.; MENZIES, M. A.</t>
  </si>
  <si>
    <t>CONTRIB. MINERAL. PETROL.</t>
  </si>
  <si>
    <t>GEOCHIM. COSMOCHIM. ACTA</t>
  </si>
  <si>
    <t>10.1016/0024-4937(94)00027-Y</t>
  </si>
  <si>
    <t>ALKALI BASALTS AND LEUCITITES IN AN EXTENSIONAL INTRACONTINENTAL PLATE SETTING: THE LATE CENOZOIC CALATRAVA VOLCANIC PROVINCE (CENTRAL SPAIN)</t>
  </si>
  <si>
    <t>CEBRIA, J.-M.; LOPEZ RUIZ, J.</t>
  </si>
  <si>
    <t>II</t>
  </si>
  <si>
    <t>AUSTR. J. EARTH SCI.</t>
  </si>
  <si>
    <t>STRUCTURE AND GENESIS OF THE WEST EIFEL VOLCANIC FIELD</t>
  </si>
  <si>
    <t>BOCHUMER GEOL. GEOTECHN. ARBEITEN</t>
  </si>
  <si>
    <t>MERTES, H.</t>
  </si>
  <si>
    <t>PER. MINERAL.</t>
  </si>
  <si>
    <t>EARTHCHEMDB</t>
  </si>
  <si>
    <t>MAFIC</t>
  </si>
  <si>
    <t>TVH-1</t>
  </si>
  <si>
    <t>VINARICKA HORA HILL CENOZOIC COMPOSITE VOLCANO, CENTRAL BOHEMIA: GEOCHEMICAL CONSTRAINTS</t>
  </si>
  <si>
    <t>GEOLINES</t>
  </si>
  <si>
    <t>RANDA, Z.; NOVAK, J. K.; BALOGH, K.; FRANA, J.; KUCERA, J.; ULRYCH, J.</t>
  </si>
  <si>
    <t>NEPHELINITE</t>
  </si>
  <si>
    <t>GEOLOGY OF THE SOUTH ATLANTIC ISLANDS</t>
  </si>
  <si>
    <t>MITCHELL-THOME, R. C.</t>
  </si>
  <si>
    <t>10.1093/petrology/egi071</t>
  </si>
  <si>
    <t>SAMPLING THE CAPE VERDE MANTLE PLUME: EVOLUTION OF MELT COMPOSITIONS ON SANTO ANTAO, CAPE VERDE ISLANDS</t>
  </si>
  <si>
    <t>HOLM, P. M.; WILSON, J. R.; CHRISTENSEN, B. P.; HANSEN, L.; HANSEN, S. L.; HEIN, K. M.; MORTENSEN, A. K.; PEDERSEN, R.; PLESNER, S.; RUNGE, M. K.</t>
  </si>
  <si>
    <t>U.156</t>
  </si>
  <si>
    <t>10.1007/BF02596769</t>
  </si>
  <si>
    <t>A COMBINED CENTRAL- AND FISSURE-TYPE PHONOLITIC VOLCANO IN WESTERN KENYA</t>
  </si>
  <si>
    <t>LE BAS, M. J.</t>
  </si>
  <si>
    <t>IJOLITES, SYENITES AND CARBONATITES OF THE NORTH MASSIF OF THE BASAL PLUTONIC COMPLEX OF FUERTEVENTURA, CANARY ISLANDS</t>
  </si>
  <si>
    <t>BOL. GEOL. MINERO</t>
  </si>
  <si>
    <t>BARRERA, J. L.; FERNANDEZ SANTIN, S.; FUSTER, J.-M.; IBARROLA MUNOZ, E.</t>
  </si>
  <si>
    <t>TVH-0</t>
  </si>
  <si>
    <t>RR 198</t>
  </si>
  <si>
    <t>CARBONATITE-NEPHELINITE VOLCANISM. AN AFRICAN CASE HISTORY</t>
  </si>
  <si>
    <t>BD126</t>
  </si>
  <si>
    <t>THE SILICATE LAVAS OF OLDOINYO LENGAI, TANZANIA</t>
  </si>
  <si>
    <t>NEUES JAHRB. MINERAL. ABH.</t>
  </si>
  <si>
    <t>DONALDSON, C. H.; DAWSON, J. B.; KANARIS-SOTIRIOU, R.; BATCHELOR, R. A.; WALSH, J. N.</t>
  </si>
  <si>
    <t>BRSH 2/6</t>
  </si>
  <si>
    <t>10.1016/j.rgg.2013.07.016</t>
  </si>
  <si>
    <t>DEVONIAN VOLCANISM IN THE MINUSA BASIN IN THE ALTAI-SAYAN AREA: GEOLOGICAL, GEOCHEMICAL, AND SR-ND ISOTOPIC CHARACTERISTICS OF ROCKS</t>
  </si>
  <si>
    <t>RUSS. GEOL. GEOPHYS.</t>
  </si>
  <si>
    <t>VORONTSOV, A. A.; FEDOSEEV, G. S.; ANDRYUSHCHENKO, S. V.</t>
  </si>
  <si>
    <t>M139</t>
  </si>
  <si>
    <t>10.1016/j.lithos.2014.09.012</t>
  </si>
  <si>
    <t>MELILITE-BEARING LAVAS IN MAYOTTE (FRANCE): AN INSIGHT INTO THE MANTLE SOURCE BELOW THE COMORES</t>
  </si>
  <si>
    <t>PELLETER, A.-A.; CAROFF, M.; CORDIER, C.; BACHELERY, P.; NEHLIG, P.; DEBEUF, D.; ARNAUD, N. O.</t>
  </si>
  <si>
    <t>MINERALOGY AND GEOCHEMISTRY OF FENITIZED NEPHELINITES OF THE AMBA DONGAR COMPLEX, GUJARAT</t>
  </si>
  <si>
    <t>J. GEOL. SOC. INDIA</t>
  </si>
  <si>
    <t>VILADKAR, S. G.</t>
  </si>
  <si>
    <t>BD54</t>
  </si>
  <si>
    <t>NY34</t>
  </si>
  <si>
    <t>10.1007/BF00279728</t>
  </si>
  <si>
    <t>VOLCANOLOGICAL AND PETROLOGICAL EVOLUTION OF NYIRAGONGO VOLCANO, VIRUNGA VOLCANIC FIELD, ZAIRE</t>
  </si>
  <si>
    <t>DEMANT, A.; LESTRADE, P.; LUBALA, R. T.; KAMPUNZU, A. B.; DURIEUX, J.</t>
  </si>
  <si>
    <t>FN47</t>
  </si>
  <si>
    <t>10.1016/j.jafrearsci.2010.06.002</t>
  </si>
  <si>
    <t>THE LAVA SEQUENCE OF THE EAST AFRICAN RIFT ESCARPMENT IN THE OLDOINYO LENGAI LAKE NATRON SECTOR, TANZANIA</t>
  </si>
  <si>
    <t>J. AFR. EARTH SCI.</t>
  </si>
  <si>
    <t>NEUKIRCHEN, F.; FINKENBEIN, T.; KELLER, J.</t>
  </si>
  <si>
    <t>PN8</t>
  </si>
  <si>
    <t>K150</t>
  </si>
  <si>
    <t>CHRONO-SPATIAL EVOLUTION OF THE VOLCANIC ACTIVITY IN SOUTHEASTERN KERGUELEN (T.A.A.F.)</t>
  </si>
  <si>
    <t>NOUGIER, J.; PAWLOWSKI, D.; CANTAGREL, J. M.</t>
  </si>
  <si>
    <t>BD3824</t>
  </si>
  <si>
    <t>10.1007/BF00371380</t>
  </si>
  <si>
    <t>METASOMATIZED AND VEINED UPPER-MANTLE XENOLITHS FROM PELLO HILL, TANZANIA: EVIDENCE FOR ANOMALOUSLY-LIGHT MANTLE BENEATH THE TANZANIAN SECTOR OF THE EAST AFRICAN RIFT VALLEY</t>
  </si>
  <si>
    <t>DAWSON, J. B.; SMITH, J. V.</t>
  </si>
  <si>
    <t>10.1016/0377-0273(92)90041-B</t>
  </si>
  <si>
    <t>OLIVINE-MICA PYROXENITE XENOLITHS FROM NORTHERN TANZANIA: METASOMATIC PRODUCTS OF UPPER-MANTLE PERIDOTITE</t>
  </si>
  <si>
    <t>696/798</t>
  </si>
  <si>
    <t>10.1007/s00710-003-0016-2</t>
  </si>
  <si>
    <t>MINERALOGY AND GEOCHEMISTRY OF SILICATE DYKE ROCKS ASSOCIATED WITH CARBONATITES FROM THE KHIBINA COMPLEX (KOLA, RUSSIA)- ISOTOPE CONSTRAINTS ON GENESIS AND SMALL-SCALE MANTLE SOURCES</t>
  </si>
  <si>
    <t>MINERAL. PETROL.</t>
  </si>
  <si>
    <t>SINDERN,  S.; ZAITSEV, A. N.; DEMENY, A.; BELL, K.; CHAKHMOURADIAN, A. R.; KRAMM, U.; MOUTE, J.; RUKHLOV, A. S.</t>
  </si>
  <si>
    <t>MA-73</t>
  </si>
  <si>
    <t>10.1093/petrology/37.4.961</t>
  </si>
  <si>
    <t>THE GEOCHEMISTRY OF LAVAS FROM THE COMORES ARCHIPELAGO, WESTERN INDIAN OCEAN: PETROGENESIS AND MANTLE SOURCE REGION CHARACTERISTICS</t>
  </si>
  <si>
    <t>SPAETH, A.; LE ROEX, A. P.; DUNCAN, R. A.</t>
  </si>
  <si>
    <t>ZS-18</t>
  </si>
  <si>
    <t>10.1016/S0012-821X(98)00053-3</t>
  </si>
  <si>
    <t>A DEEP MANTLE SOURCE FOR CARBONATITE MAGMATISM: EVIDENCE FROM THE NEPHELINITES AND CARBONATITES OF THE BUHERA DISTRICT, SE ZIMBABWE</t>
  </si>
  <si>
    <t>HARMER, R. E.; LEE, C. A.; EGLINGTON, B. M.</t>
  </si>
  <si>
    <t>NI77</t>
  </si>
  <si>
    <t>10.1016/0016-7037(88)90162-7</t>
  </si>
  <si>
    <t>MAGMA SOURCES OF THE CAPE VERDES ARCHIPELAGO: ISOTOPIC AND TRACE ELEMENT CONSTRAINTS</t>
  </si>
  <si>
    <t>GERLACH, D. C.; CLIFF, R. A.; DAVIES, G. R.; NORRY, M. J.; HODGSON, N.</t>
  </si>
  <si>
    <t>S2304/2A</t>
  </si>
  <si>
    <t>10.1134/S1028334X09020159</t>
  </si>
  <si>
    <t>ALKALI VOLCANISM OF THE BATHYMETRISTS SEAMOUNTS CHAIN (CENTRAL ATLANTIC): DESCRIPTION AND COMPARISON</t>
  </si>
  <si>
    <t>DOKL. EARTH SCI.</t>
  </si>
  <si>
    <t>PEYVE, A. A.; SKOLOTNEV, S. G.</t>
  </si>
  <si>
    <t>19KL-4</t>
  </si>
  <si>
    <t>10.1016/j.lithos.2021.106277</t>
  </si>
  <si>
    <t>PETROLOGY OF LAMPROPHYRE DYKES IN THE KOLA ALKALINE CARBONATITE PROVINCE (N EUROPE)</t>
  </si>
  <si>
    <t>NOSOVA, A. A.; KOPYLOVA, M. G.; SAZONOVA, L. V.; VOZNIAK, A. A.; KARGIN, A. V.; LEBEDEVA, N. M.; VOLKOVA, G. D.; PERESETSKAYA, E. V.</t>
  </si>
  <si>
    <t>RR457</t>
  </si>
  <si>
    <t>10.1144/GSL.SP.1987.030.01.05</t>
  </si>
  <si>
    <t>NEPHELINITES AND CARBONATITES</t>
  </si>
  <si>
    <t>SPEC. PUBL. GEOL. SOC. LONDON</t>
  </si>
  <si>
    <t>6/30</t>
  </si>
  <si>
    <t>10.1016/0025-3227(82)90022-6</t>
  </si>
  <si>
    <t>PETROLOGY OF THE ALKALINE VOLCANISM OF GORRINGE BANK (SOUTHWESTERN PORTUGAL)</t>
  </si>
  <si>
    <t>MAR. GEOL.</t>
  </si>
  <si>
    <t>CORNEN, G.</t>
  </si>
  <si>
    <t>S2304/2B</t>
  </si>
  <si>
    <t>M140</t>
  </si>
  <si>
    <t>19KL-7</t>
  </si>
  <si>
    <t>HAN13</t>
  </si>
  <si>
    <t>10.1007/s00410-016-1273-5</t>
  </si>
  <si>
    <t>NEPHELINITE LAVAS AT EARLY STAGE OF RIFT INITIATION (HANANG VOLCANO, NORTH TANZANIAN DIVERGENCE)</t>
  </si>
  <si>
    <t>BAUDOUIN, C.; PARAT, F.; DENIS, C. M. M.; MANGASINI, F.</t>
  </si>
  <si>
    <t>19KL-6</t>
  </si>
  <si>
    <t>UCTD7</t>
  </si>
  <si>
    <t>10.1016/S0012-821X(00)00088-1</t>
  </si>
  <si>
    <t>ASSESSMENT OF THE ZR/HF FRACTIONATION IN OCEANIC BASALTS AND CONTINENTAL MATERIALS DURING PETROGENETIC PROCESSES</t>
  </si>
  <si>
    <t>DAVID, K.; SCHIANO, P.; ALLEGRE, C.-J.</t>
  </si>
  <si>
    <t>HAN4</t>
  </si>
  <si>
    <t>S509-C2-5</t>
  </si>
  <si>
    <t>SUBMARINE ALKALIC THROUGH THOLEIITIC SHIELD-STAGE DEVELOPMENT OF KILAUEA VOLCANO, HAWAII</t>
  </si>
  <si>
    <t>SISSON, T. W.; LIPMAN, P. W.; NAKA, J.</t>
  </si>
  <si>
    <t>10.1093/petroj/38.1.115</t>
  </si>
  <si>
    <t>CONTINENTAL LITHOSPHERIC CONTRIBUTION TO ALKALINE MAGMATISM: ISOTOPIC (ND, SR, PB) AND GEOCHEMICAL (REE) EVIDENCE FROM SERRA DE MONCHIQUE AND MOUNT ORMONDE COMPLEXES</t>
  </si>
  <si>
    <t>BERNARD-GRIFFITHS, J.; GRUAU, G.; CORNEN, G.; AZAMBRE, B.; MACE, J.</t>
  </si>
  <si>
    <t>S509-C2-6</t>
  </si>
  <si>
    <t>PT 73</t>
  </si>
  <si>
    <t>BRSH 2/4</t>
  </si>
  <si>
    <t>6/35</t>
  </si>
  <si>
    <t>93VBS 401</t>
  </si>
  <si>
    <t>10.1093/petrology/egi016</t>
  </si>
  <si>
    <t>VOLCANISM IN THE VITIM VOLCANIC FIELD, SIBERIA: GEOCHEMICAL EVIDENCE FOR A MANTLE PLUME BENEATH THE BAIKAL RIFT ZONE</t>
  </si>
  <si>
    <t>JOHNSON, J. S.; GIBSON, S. A.; THOMPSON, R. N.; NOWELL, G. M.</t>
  </si>
  <si>
    <t>W-147</t>
  </si>
  <si>
    <t>10.1093/petroj/39.11-12.2043</t>
  </si>
  <si>
    <t>MAGMATIC EVOLUTION OF THE MELILITITE-CARBONATITE-NEPHELINITE DYKE SERIES OF THE TURIY PENINSULA (KANDALAKSHA BAY, WHITE SEA, RUSSIA)</t>
  </si>
  <si>
    <t>IVANIKOV, V. V.; RUKHLOV, A. S.; BELL, K.</t>
  </si>
  <si>
    <t>1FG-239</t>
  </si>
  <si>
    <t>10.1029/2006GC001342</t>
  </si>
  <si>
    <t>A COMPARISON OF SIBERIAN MEIMECHITES AND KIMBERLITES: IMPLICATIONS FOR THE SOURCE OF HIGH-MG ALKALIC MAGMAS AND FLOOD BASALTS</t>
  </si>
  <si>
    <t>GEOCHEMISTRY GEOPHYSICS GEOSYSTEMS</t>
  </si>
  <si>
    <t>CARLSON, R. W.; CZAMANSKE, G. K.; FEDORENKO, V. A.; ILUPIN, I. P.</t>
  </si>
  <si>
    <t>HAN11</t>
  </si>
  <si>
    <t>73J1839</t>
  </si>
  <si>
    <t>GEOLOGY AND PETROGENESIS OF THE ARCHEAN ABITIBI BELT IN THE KIRKLAND LAKE AREA, ONTARIO</t>
  </si>
  <si>
    <t>ONTARIO GEOL. SURV. MISC. PAP.</t>
  </si>
  <si>
    <t>JENSEN, L. S.; LANGFORD, F. F.</t>
  </si>
  <si>
    <t>AG-76</t>
  </si>
  <si>
    <t>AP70A</t>
  </si>
  <si>
    <t>10.1007/BF00302491</t>
  </si>
  <si>
    <t>GEOCHEMISTRY OF HIGHLY-UNDERSATURATED OCEAN ISLAND BASALT SUITES FROM THE SOUTH ATLANTIC OCEAN: FERNANDO DE NORONHA AND TRINDADE ISLAND</t>
  </si>
  <si>
    <t>WEAVER, B. L.</t>
  </si>
  <si>
    <t>W-50</t>
  </si>
  <si>
    <t>14MS01</t>
  </si>
  <si>
    <t>10.1016/j.chemgeo.2021.120276</t>
  </si>
  <si>
    <t>Nephelinites in eastern China originating from the mantle transition zone
NEPHELINITES IN EASTERN CHINA ORIGINATING FROM THE MANTLE TRANSITION ZONE</t>
  </si>
  <si>
    <t>ZENG, GANG; CHEN, LI-HUI; HOFMANN, A. W.; WANG, XIAO-JUN; LIU, JIAN-QIANG; YU, XUN; XIE, LIE-WEN</t>
  </si>
  <si>
    <t>14MS03</t>
  </si>
  <si>
    <t>93VBS 399</t>
  </si>
  <si>
    <t>93VBS 356</t>
  </si>
  <si>
    <t>14MS08</t>
  </si>
  <si>
    <t>10.1130/0016-7606(1972)83[389:POTIOM]2.0.CO;2</t>
  </si>
  <si>
    <t>PETROLOGY OF THE ISLAND OF MOHELI, WESTERN INDIAN OCEAN</t>
  </si>
  <si>
    <t>BULL. GEOL. SOC. AM.</t>
  </si>
  <si>
    <t>STRONG, D. F.</t>
  </si>
  <si>
    <t>NY64</t>
  </si>
  <si>
    <t>XE11</t>
  </si>
  <si>
    <t>10.1016/0024-4937(95)00024-0</t>
  </si>
  <si>
    <t>PETROLOGY AND RECENT LAVA FLOWS, VOLCANO MOUNTAIN, YUKON TERRITORY, CANADA</t>
  </si>
  <si>
    <t>TRUPIA, S.; NICHOLLS, J.</t>
  </si>
  <si>
    <t>XE05</t>
  </si>
  <si>
    <t>93VBS 359</t>
  </si>
  <si>
    <t>NY31</t>
  </si>
  <si>
    <t>14MS02</t>
  </si>
  <si>
    <t>14MS07</t>
  </si>
  <si>
    <t>10.1016/j.jvolgeores.2016.09.006</t>
  </si>
  <si>
    <t>PETROGRAPHY AND GEOCHEMISTRY OF ACHNELITHIC TEPHRA FROM LAS HERRERÍAS VOLCANO (CALATRAVA VOLCANIC FIELD, SPAIN): FORMATION OF NEPHELINITIC ACHNELITHS AND POST-DEPOSITIONAL GLASS ALTERATION</t>
  </si>
  <si>
    <t>CARRACEDO SANCHEZ, M.; SARRIONANDIA, F.; AROSTEGUI, J.; ERRANDONEA-MARTIN, J.; GIL-IBARGUCHI, J. I.</t>
  </si>
  <si>
    <t>FN32</t>
  </si>
  <si>
    <t>BD4200</t>
  </si>
  <si>
    <t>10.1093/petrology/42.5.877</t>
  </si>
  <si>
    <t>PLUME-LITHOSPHERE INTERACTIONS IN THE GENERATION OF THE BASALTS OF THE KENYA RIFT, EAST AFRICA</t>
  </si>
  <si>
    <t>MACDONALD, R.; ROGERS, N. W.; FITTON, J. G.; BLACK, S.; SMITH, M.</t>
  </si>
  <si>
    <t>NY32</t>
  </si>
  <si>
    <t>W-75</t>
  </si>
  <si>
    <t>93VBS 281</t>
  </si>
  <si>
    <t>14MS04</t>
  </si>
  <si>
    <t>SA28</t>
  </si>
  <si>
    <t>10.1093/petrology/egh084</t>
  </si>
  <si>
    <t>PETROLOGY AND GEOCHEMISTRY OF INTRAPLATE BASALTS IN THE SOUTH AUCKLAND VOLCANIC FIELD, NEW ZEALAND: EVIDENCE FOR TWO COEVAL MAGMA SUITES FROM DISTINCT SOURCES</t>
  </si>
  <si>
    <t>COOK, C.; BRIGGS, R. M.; SMITH, I. E. M.; MAAS, R.</t>
  </si>
  <si>
    <t>93VBS 25</t>
  </si>
  <si>
    <t>YFS</t>
  </si>
  <si>
    <t>10.1016/0012-821X(82)90083-8</t>
  </si>
  <si>
    <t>CENOZOIC VOLCANIC ROCKS OF EASTERN CHINA - SECULAR AND GEOGRAPHIC TRENDS IN CHEMISTRY AND STRONTIUM ISOTOPIC COMPOSITION</t>
  </si>
  <si>
    <t>ZHOU, XINGHUA; ARMSTRONG, R. L.</t>
  </si>
  <si>
    <t>TB-61</t>
  </si>
  <si>
    <t>10.1007/s004100050286</t>
  </si>
  <si>
    <t>PARTIAL MELTING BELOW TUBUAI (AUSTRAL ISLANDS, FRENCH POLYNESIA)</t>
  </si>
  <si>
    <t>CAROFF, M.; MAURY, R. C.; GUILLE, G.; COTTEN, J.</t>
  </si>
  <si>
    <t>MAJOR AND TRACE ELEMENTS IN TERTIARY VOLCANICS OF THE LUZICKE HORY MTS. AND THE ADJACENT AREA, NORTHERN BOHEMIA</t>
  </si>
  <si>
    <t>CAS. MINERAL. GEOL.</t>
  </si>
  <si>
    <t>SHRBENY, O.</t>
  </si>
  <si>
    <t>14MS06</t>
  </si>
  <si>
    <t>TB-114</t>
  </si>
  <si>
    <t>RR585</t>
  </si>
  <si>
    <t>93VBS 284</t>
  </si>
  <si>
    <t>14MS05</t>
  </si>
  <si>
    <t>M94</t>
  </si>
  <si>
    <t>TBA</t>
  </si>
  <si>
    <t>10.2113/108.2.173</t>
  </si>
  <si>
    <t>THE GEOLOGY AND PETROCHEMISTRY OF THE MASHKIRI FORMATION ALONG THE OLIFANTS RIVER SECTION, KRUGER NATIONAL PARK, SOUTH AFRICA</t>
  </si>
  <si>
    <t>S. AFR. J. GEOL.</t>
  </si>
  <si>
    <t>DE BRUIYN, H.; SCHOCH, A. E.; FAIRWOOD, D. S.; VAN DER WESTHUIZEN, W. A.</t>
  </si>
  <si>
    <t>HAN10</t>
  </si>
  <si>
    <t>FN45</t>
  </si>
  <si>
    <t>TL690</t>
  </si>
  <si>
    <t>10.1007/BF00310774</t>
  </si>
  <si>
    <t>ND, PB AND SR ISOTOPIC DATA FROM THE NAPAK CARBONATITE-NEPHELINITE CENTRE, EASTERN UGANDA: AN EXAMPLE OF OPEN-SYSTEM CRYSTAL FRACTIONATION</t>
  </si>
  <si>
    <t>SIMONETTI, A.; BELL, K.</t>
  </si>
  <si>
    <t>93VBS 205</t>
  </si>
  <si>
    <t>TB-113</t>
  </si>
  <si>
    <t>07JSS02</t>
  </si>
  <si>
    <t>TB-59</t>
  </si>
  <si>
    <t>17WD03</t>
  </si>
  <si>
    <t>10.1016/j.epsl.2019.05.038</t>
  </si>
  <si>
    <t>MOLYBDENUM AND BORON ISOTOPE EVIDENCE FOR FLUID-FLUXED MELTING OF INTRAPLATE UPPER MANTLE BENEATH THE EASTERN NORTH CHINA CRATON</t>
  </si>
  <si>
    <t>LI, HONG-YAN; LI, JIE; RYAN, J. G.; LI, XIANG; ZHAO, RUI-PENG; MA, LIANG; XU, YI-GANG</t>
  </si>
  <si>
    <t>17WD04</t>
  </si>
  <si>
    <t>1940-3</t>
  </si>
  <si>
    <t>10.1134/S1028334X18010282</t>
  </si>
  <si>
    <t>FOIDITE AND MEIMECHITE LAVAS OF POLAR SIBERIA (SOME QUESTIONS OF PETROGENESIS)</t>
  </si>
  <si>
    <t>VASIL^EV, YU. R.; DAVIES, G.; KUZMIN, D. V.</t>
  </si>
  <si>
    <t>ALKALINE ROCKS ASSOCIATED WITH THE CARBONATITES OF AMBA DONGAR, CHHOTA UDAIPUR, GUJARAT, INDIA</t>
  </si>
  <si>
    <t>INDIAN MINERALOGIST</t>
  </si>
  <si>
    <t>17WD02</t>
  </si>
  <si>
    <t>TB-58</t>
  </si>
  <si>
    <t>JJ-2</t>
  </si>
  <si>
    <t>D46-10</t>
  </si>
  <si>
    <t>10.1016/j.lithos.2015.02.002</t>
  </si>
  <si>
    <t>PETROGENESIS OF NEPHELINITES FROM THE TARIM LARGE IGNEOUS PROVINCE, NW CHINA: IMPLICATIONS FOR MANTLE SOURCE CHARACTERISTICS AND PLUME-LITHOSPHERE INTERACTION</t>
  </si>
  <si>
    <t>CHENG, ZHIGUO; ZHANG, ZHAOCHONG; HOU, TONG; SANTOSH, M.; ZHANG, DONGYANG; KE, SHAN</t>
  </si>
  <si>
    <t>U 926</t>
  </si>
  <si>
    <t>GEOLOGY AND PETROLOGY OF TUBUAI (AUSTRAL ISLANDS, FRENCH POLYNESIA)</t>
  </si>
  <si>
    <t>COMPT. REND. ACAD. SCI. PARIS SER. 2A</t>
  </si>
  <si>
    <t>MAURY, R. C.; EL AZZOUZI, M.; BELLON, H.; LIOTARD, J.- M.; GUILLE, G.; BARSCZUS, H. G.; CHAUVEL, C.; DIRAISON, C.; DUPUY, C.; VIDAL, P.; BROUSSE, R.</t>
  </si>
  <si>
    <t>10.1080/00288306.1994.9514609</t>
  </si>
  <si>
    <t>K-AR AGES, PALEOMAGNETISM, AND GEOCHEMISTRY OF THE SOUTH AUCKLAND VOLCANIC FIELD, NORTH ISLAND, NEW ZEALAND</t>
  </si>
  <si>
    <t>NEW ZEALAND J. GEOL. GEOPHYS.</t>
  </si>
  <si>
    <t>BRIGGS, R. M.; OKADA, T.; ITAYA, T.; SHIBUYA, H.; SMITH, I. E. M.</t>
  </si>
  <si>
    <t>DW-18-7</t>
  </si>
  <si>
    <t>17WD01</t>
  </si>
  <si>
    <t>93VBS 204</t>
  </si>
  <si>
    <t>TB-54</t>
  </si>
  <si>
    <t>D46-22</t>
  </si>
  <si>
    <t>TB-60</t>
  </si>
  <si>
    <t>DASHAN</t>
  </si>
  <si>
    <t>10.1016/j.epsl.2010.12.026</t>
  </si>
  <si>
    <t>CRUST RECYCLING IN THE SOURCES OF TWO PARALLEL VOLCANIC CHAINS IN SHANDONG, NORTH CHINA</t>
  </si>
  <si>
    <t>ZENG, GANG; CHEN, LI-HUI; HOFMANN, A. W.; JIANG, SHAO-YONG; XU, XISHENG</t>
  </si>
  <si>
    <t>93SOB173</t>
  </si>
  <si>
    <t>10.1007/s004100050588</t>
  </si>
  <si>
    <t>THE LIMITED EXTENT OF PLUME-LITHOSPHERE INTERACTION DURING CONTINENTAL FLOOD BASALT GENESIS: GEOCHEMICAL EVIDENCE FROM CRETACEOUS MAGMATISM IN SOUTHERN BRAZIL</t>
  </si>
  <si>
    <t>GIBSON, S. A.; THOMPSON, R. N.; LEONARDOS, O. H.; DICKIN, A. P.; MITCHELL, J. G.</t>
  </si>
  <si>
    <t>17WD05</t>
  </si>
  <si>
    <t>K1AMPH</t>
  </si>
  <si>
    <t>10.1016/j.gca.2010.02.020</t>
  </si>
  <si>
    <t>HIGH-PRECISION HIGH FIELD STRENGTH ELEMENT PARTITIONING BETWEEN GARNET, AMPHIBOLE AND ALKALINE MELT FROM KAKANUI, NEW ZEALAND</t>
  </si>
  <si>
    <t>FULMER, E. C.; NEBEL, O.; VAN WESTRENEN, W.</t>
  </si>
  <si>
    <t>P-3</t>
  </si>
  <si>
    <t>07JSS01</t>
  </si>
  <si>
    <t>07JSS03</t>
  </si>
  <si>
    <t>07JSS04</t>
  </si>
  <si>
    <t>07JSS05</t>
  </si>
  <si>
    <t>VL4-T2</t>
  </si>
  <si>
    <t>10.1016/j.lithos.2010.11.009</t>
  </si>
  <si>
    <t>POLYBARIC PETROGENESIS OF NEOGENE ALKALINE MAGMAS IN AN EXTENSIONAL TECTONIC ENVIRONMENT: VILIGA VOLCANIC FIELD, NORTHEAST RUSSIA</t>
  </si>
  <si>
    <t>TSCHEGG, C.; NTAFLOS, T.; AKININ, V. V.</t>
  </si>
  <si>
    <t>HAN8</t>
  </si>
  <si>
    <t>VL5-T1</t>
  </si>
  <si>
    <t>A-5-25-1</t>
  </si>
  <si>
    <t>10.2973/dsdp.proc.33.126.1976</t>
  </si>
  <si>
    <t>PETROLOGY OF VOLCANIC ROCKS DREDGED FROM SEAMOUNTS IN THE LINE ISLANDS</t>
  </si>
  <si>
    <t>INIT. REP. DEEP SEA DRILL. PROJ.</t>
  </si>
  <si>
    <t>NATLAND, J. H.</t>
  </si>
  <si>
    <t>B217</t>
  </si>
  <si>
    <t>10.1007/s007100200009</t>
  </si>
  <si>
    <t>GEOCHEMISTRY AND PETROGENESIS OF SODIC AND POTASSIC MAFIC ALKALINE ROCKS IN THE DECCAN VOLCANIC PROVINCE, MUMBAI AREA (INDIA)</t>
  </si>
  <si>
    <t>MELLUSO, L.; SETHNA, S. F.; D^ANTONIO, M.; JAVERI, P.; BENNIO, L.</t>
  </si>
  <si>
    <t>73J1838</t>
  </si>
  <si>
    <t>VL4-T1</t>
  </si>
  <si>
    <t>VL5-T2</t>
  </si>
  <si>
    <t>CJBG-34</t>
  </si>
  <si>
    <t>10.1016/j.gca.2015.10.006</t>
  </si>
  <si>
    <t>MELT EVOLUTION BENEATH A RIFTED CRATON EDGE: 40AR/39AR GEOCHRONOLOGY AND SR-ND-HF-PB ISOTOPE SYSTEMATICS OF PRIMITIVE ALKALINE BASALTS AND LAMPROPHYRES FROM THE SW BALTIC SHIELD</t>
  </si>
  <si>
    <t>TAPPE, S.; SMART, K. A.; STRACKE, A.; ROMER, R. L.; PRELEVIC, D.; VAN DEN BOGAARD, P.</t>
  </si>
  <si>
    <t>6/861</t>
  </si>
  <si>
    <t>ALKALINE VOLCANISM OF THE INITIAL PHASE OF PALEOZOIC TECTONO-MAGMATIC REACTIVATION IN NORTHEASTERN FENNOSCANDIA: GEOCHEMICAL FEATURES AND PETROLOGIC CONSEQUENCES</t>
  </si>
  <si>
    <t>PETROLOGY</t>
  </si>
  <si>
    <t>ARZAMASTSEV, A. A.; ARZAMASTSEVA, L. V.; BELYATSKY, B. V.</t>
  </si>
  <si>
    <t>ALKALINE VOLCANISM OF THE INITIAL PHASE OF PALEOZOIC TECTONO-MAGMATIC REACTIVATION IN NORTHERN FENNOSCANDIA: GEOCHEMICAL FEATURES AND PETROLOGIC CONSEQUENCES</t>
  </si>
  <si>
    <t>NEMBY5</t>
  </si>
  <si>
    <t>TERTIARY NEPHELINITIC MAGMATISM IN EASTERN PARAGUAY: PETROLOGY, SR-ND ISOTOPES AND GENETIC RELATIONSHIPS WITH ASSOCIATED SPINEL-PERIDOTITE XENOLITHS</t>
  </si>
  <si>
    <t>EUR. J. MINERAL.</t>
  </si>
  <si>
    <t>COMIN-CHIARAMONTI, P.; CIVETTA, L.; PETRINI, R.; PICCIRILLO, E. M.; BELLIENI, G.; CENSI, P.; BITSCHENE, P. R.; DEMARCHI, G.; DE MIN, A.; GOMES, C. B.; CASTILLO, C. A. M.; VELAZQUEZ, J. C.</t>
  </si>
  <si>
    <t>CJBG-35</t>
  </si>
  <si>
    <t>MI-16-06</t>
  </si>
  <si>
    <t>10.1016/j.gca.2021.02.025</t>
  </si>
  <si>
    <t>GEOCHEMISTRY AND MANTLE SOURCE CHARACTERISTICS OF THE ITASY VOLCANIC FIELD: IMPLICATIONS FOR THE PETROGENESIS OF BASALTIC MAGMAS IN INTRA-CONTINENTAL-RIFTS</t>
  </si>
  <si>
    <t>RASOAZANAMPARANY, C.; WIDOM, E.; KUENTZ, D.; RAHARIMAHEFA, T.; RAKOTONDRAVELO, K. M.; RAKOTONDRAZAFY, A. M. F.</t>
  </si>
  <si>
    <t>SQ-4-11</t>
  </si>
  <si>
    <t>10.1007/BF02600570</t>
  </si>
  <si>
    <t>NEW K-AR AGES, CHEMICAL ANALYSES AND MAGNETIC DATA OF ROCKS FROM THE ISLANDS OF SANTA MARIA (AZORES), PORTO SANTO AND MADEIRA (MADEIRA ARCHIPELAGO) AND GRAN CANARIA (CANARY ISLANDS)</t>
  </si>
  <si>
    <t>FERAUD, G.; SCHMINCKE, H.-U.; LIETZ, J.; GASTAUD, J.; PRITCHARD, R. G.; BLEIL, U.</t>
  </si>
  <si>
    <t>10.1007/BF00371500</t>
  </si>
  <si>
    <t>THE PRIMARY GEOCHEMISTRY OF THE MONARO ALKALINE VOLCANICS, SOUTHEASTERN AUSTRALIA - EVIDENCE FOR UPPER MANTLE HETEROGENEITY</t>
  </si>
  <si>
    <t>KESSON, S.E.</t>
  </si>
  <si>
    <t>BRSH 2/5</t>
  </si>
  <si>
    <t>D46-20</t>
  </si>
  <si>
    <t>MA-81</t>
  </si>
  <si>
    <t>D46-15</t>
  </si>
  <si>
    <t>D46-16</t>
  </si>
  <si>
    <t>B 25</t>
  </si>
  <si>
    <t>10.1007/s00410-016-1249-5</t>
  </si>
  <si>
    <t>FRACTIONAL CRYSTALLIZATION OF SI-UNDERSATURATED ALKALINE MAGMAS LEADING TO UNMIXING OF CARBONATITES ON BRAVA ISLAND (CAPE VERDE) AND A GENERAL MODEL OF CARBONATITE GENESIS IN ALKALINE MAGMA SUITES</t>
  </si>
  <si>
    <t>WEIDENDORFER, D.; SCHMIDT, M. W.; MATTSSON, H. B.</t>
  </si>
  <si>
    <t>11/213</t>
  </si>
  <si>
    <t>UT-70490</t>
  </si>
  <si>
    <t>10.1093/petrology/31.6.1201</t>
  </si>
  <si>
    <t>THE GEOCHEMISTRY AND EXPERIMENTAL PETROLOGY OF SODIC ALKALINE BASALTS FROM OATLANDS, TASMANIA</t>
  </si>
  <si>
    <t>ADAM, J.</t>
  </si>
  <si>
    <t>D46-12</t>
  </si>
  <si>
    <t>D46-13</t>
  </si>
  <si>
    <t>FNA99</t>
  </si>
  <si>
    <t>10.1093/petrology/44.1.93</t>
  </si>
  <si>
    <t>THE PETROLOGY OF BASANITE-TEPHRITE INTRUSIONS IN THE ERONGO COMPLEX AND IMPLICATIONS FOR A PLUME ORIGIN IF CRETACEOUS ALKALINE COMPLEXES IN NAMIBIA</t>
  </si>
  <si>
    <t>TRUMBULL, R. B.; BÜHN, B.; ROMER, R. L.; VOLKER, F.</t>
  </si>
  <si>
    <t>DW18-4</t>
  </si>
  <si>
    <t>RW93-2</t>
  </si>
  <si>
    <t>W-281A</t>
  </si>
  <si>
    <t>AS-001</t>
  </si>
  <si>
    <t>10.1016/S0899-5362(00)00092-0</t>
  </si>
  <si>
    <t>THE PETROLOGY OF THE CHYULU HILLS VOLCANIC PROVINCE, SOUTHERN KENYA</t>
  </si>
  <si>
    <t>SPÄTH, A.; LE ROEX, A. P.; OPIYO-AKECH, N.</t>
  </si>
  <si>
    <t>CJBG-32</t>
  </si>
  <si>
    <t>KM345</t>
  </si>
  <si>
    <t>THE BASANITE TO PERALKALINE PHONOLITE SUITE OF THE PLIOQUATERNARY NYAMBENI MULTICENTRE VOLCANIC RANGE (EAST KENYA PLATEAU)</t>
  </si>
  <si>
    <t>BROTZU, P.; MORBIDELLI, L.; PICCIRILLO, E. M.; TRAVERSA, G.</t>
  </si>
  <si>
    <t>DW18-13</t>
  </si>
  <si>
    <t>73J1837</t>
  </si>
  <si>
    <t>AS-004</t>
  </si>
  <si>
    <t>UT-70491</t>
  </si>
  <si>
    <t>421301-1</t>
  </si>
  <si>
    <t>10.1016/S0024-4937(00)00012-8</t>
  </si>
  <si>
    <t>TERTIARY ALKALINE VOLCANICS IN THE NUNATAK REGION, NORTHEAST GREENLAND: NEW OBSERVATIONS AND COMPARISON WITH SIBERIAN MAYMECHITES</t>
  </si>
  <si>
    <t>BERNSTEIN, S.; LESLIE, A. G.; HIGGINS, A. K.; BROOKS, C. K.</t>
  </si>
  <si>
    <t>BT-11</t>
  </si>
  <si>
    <t>SAB135</t>
  </si>
  <si>
    <t>NP-4</t>
  </si>
  <si>
    <t>95HTZ385</t>
  </si>
  <si>
    <t>10.1016/S0016-7037(98)00141-0</t>
  </si>
  <si>
    <t>TEMPORAL-COMPOSITIONAL-ISOTOPIC TRENDS IN REJUVENATED-STAGE MAGMAS OF KAUAI, HAWAII, AND IMPLICATIONS FOR MANTLE MELTING PROCESSES</t>
  </si>
  <si>
    <t>REINERS, P. W.; NELSON, B. K.</t>
  </si>
  <si>
    <t>MC21</t>
  </si>
  <si>
    <t>10.1016/0016-7037(84)90352-1</t>
  </si>
  <si>
    <t>ND-SR ISOTOPE AND REE GEOCHEMISTRY OF ALKALI BASALTS FROM THE MASSIF CENTRAL, FRANCE</t>
  </si>
  <si>
    <t>CHAUVEL, C.; JAHN, B.-M.</t>
  </si>
  <si>
    <t>04A</t>
  </si>
  <si>
    <t>10.1086/506161</t>
  </si>
  <si>
    <t>CRETACEOUS NA-ALKALINE MAGMATISM FROM THE MISIONES PROVINCE (PARAGUAY): ITS RELATIONSHIPS WITH THE PALEOCENE NA-ALKALINE ANALOG FROM ASUNCION AND GEODYNAMIC SIGNIFICANCE</t>
  </si>
  <si>
    <t>J. GEOL.</t>
  </si>
  <si>
    <t>VELAZQUEZ, V. F.; COMIN-CHIARAMONTI, P.; CUNDARI, A.; GOMES, C. B.; RICCOMINI, C.</t>
  </si>
  <si>
    <t>B 28</t>
  </si>
  <si>
    <t>273-3209</t>
  </si>
  <si>
    <t>10.1093/petroj/38.4.495</t>
  </si>
  <si>
    <t>POTASSIC AND SODIC IGNEOUS ROCKS FROM EASTERN PARAGUAY: THEIR ORIGIN FROM THE LITHOSPHERIC MANTLE AND GENETIC RELATIONSHIPS WITH THE ASSOCIATED PARANA FLOOD THOLEIITES</t>
  </si>
  <si>
    <t>COMIN-CHIARAMONTI, P.; CUNDARI, A.; PICCIRILLO, E. M.; GOMES, C. B.; CASTORINA, F.; CENSI, P.; DE MIN, A.; MARZOLI, A.; SPEZIALE, S.; VELAZQUEZ, V. F.</t>
  </si>
  <si>
    <t>PS570</t>
  </si>
  <si>
    <t>CJBG-38</t>
  </si>
  <si>
    <t>DW18-14</t>
  </si>
  <si>
    <t>HAN7</t>
  </si>
  <si>
    <t>68MAV-1</t>
  </si>
  <si>
    <t>10.1093/petrology/23.3.447</t>
  </si>
  <si>
    <t>PETROLOGY AND TRACE ELEMENT GEOCHEMISTRY OF THE HONOLULU VOLCANICS, OAHU: IMPLICATIONS FOR THE OCEANIC MANTLE BELOW HAWAII</t>
  </si>
  <si>
    <t>CLAGUE, D. A.; FREY, F. A.</t>
  </si>
  <si>
    <t>CJBG-53</t>
  </si>
  <si>
    <t>NJ377</t>
  </si>
  <si>
    <t>10.1016/j.lithos.2010.03.012</t>
  </si>
  <si>
    <t>THE PETROLOGY OF HIGH PRESSURE XENOLITHS AND ASSOCIATED CENOZOIC BASALTS FROM NORTHEASTERN TASMANIA</t>
  </si>
  <si>
    <t>NASIR, S. J.; EVERARD, J. L.; MCCLENAGHAN, M. P.; BOMBARDIERI, D.; WORTHING, M. A.</t>
  </si>
  <si>
    <t>SI-2</t>
  </si>
  <si>
    <t>MINERALOGICAL AND CHEMICAL STUDIES ON ALKALINE AND BASALTIC ROCKS OF KUTCH, GUJARAT, INDIA, DECCAN VOLCANIC PROVINCE</t>
  </si>
  <si>
    <t>MEM. GEOL. SOC. INDIA</t>
  </si>
  <si>
    <t>KRISHNAMURTHY, P.; PANDE, S. K.; GOPALAN, K.; MACDOUGALL, J. D.</t>
  </si>
  <si>
    <t>D46-17</t>
  </si>
  <si>
    <t>ELG10</t>
  </si>
  <si>
    <t>MI-16-08</t>
  </si>
  <si>
    <t>W220</t>
  </si>
  <si>
    <t>N4</t>
  </si>
  <si>
    <t>10.1093/petrology/36.2.373</t>
  </si>
  <si>
    <t>PETROLOGY OF MT ETINDE NEPHELINITE SERIES</t>
  </si>
  <si>
    <t>NKOUMBOU, C.; DERUELLE, B.; VELDE, D.</t>
  </si>
  <si>
    <t>C</t>
  </si>
  <si>
    <t>10.1016/0899-5362(86)90003-5</t>
  </si>
  <si>
    <t>THE COMORES ARCHIPELAGO IN THE WESTERN INDIAN OCEAN: VOLCANOLOGY, GEOCHRONOLOGY AND GEODYNAMIC SETTING</t>
  </si>
  <si>
    <t>NOUGIER, J.; CANTAGREL, J. M.; KARCHE, J. P.</t>
  </si>
  <si>
    <t>DW18-3</t>
  </si>
  <si>
    <t>NJ377/4</t>
  </si>
  <si>
    <t>93SOB172</t>
  </si>
  <si>
    <t>NJ377/2</t>
  </si>
  <si>
    <t>NEMBY2</t>
  </si>
  <si>
    <t>D46-14</t>
  </si>
  <si>
    <t>HEJ 24</t>
  </si>
  <si>
    <t>10.1093/petrology/egl023</t>
  </si>
  <si>
    <t>PETROGENESIS OF TERTIARY MAFIC ALKALINE MAGMAS IN THE HOCHEIFEL, GERMANY</t>
  </si>
  <si>
    <t>JUNG, C.; JUNG, S.; HOFFER, E.; BERNDT, J.</t>
  </si>
  <si>
    <t>AL12B</t>
  </si>
  <si>
    <t>10.1007/s004100050096</t>
  </si>
  <si>
    <t>GEOCHEMICAL CHARACTERISTICS OF LAVA-FIELD BASALTS FROM EASTERN AUSTRALIA AND INFERRED SOURCES: CONNECTIONS WITH THE SUBCONTINENTAL LITHOSPHERIC MANTLE?</t>
  </si>
  <si>
    <t>O^REILLY, S. Y.; ZHANG, MING</t>
  </si>
  <si>
    <t>AL13A</t>
  </si>
  <si>
    <t>NEMBY4</t>
  </si>
  <si>
    <t>NEMBY3</t>
  </si>
  <si>
    <t>CY-19</t>
  </si>
  <si>
    <t>10.1016/j.chemgeo.2012.09.031</t>
  </si>
  <si>
    <t>GEOCHEMICAL TEMPORAL EVOLUTION OF BRAVA ISLAND MAGMATISM: CONSTRAINTS ON THE VARIABILITY OF CAPE VERDE MANTLE SOURCES AND ON CARBONATITE-SILICATE MAGMA LINK</t>
  </si>
  <si>
    <t>MOURAO, C.; MATA, J.; DOUCELANCE, R.; MADEIRA, J.; MILLET, M.-A.; MOREIRA, M. A.</t>
  </si>
  <si>
    <t>F-2A</t>
  </si>
  <si>
    <t>10.1016/S0009-2541(02)00399-6</t>
  </si>
  <si>
    <t>40AR-39AR DATING AND GEOCHEMICAL CHARACTERISTICS OF LATE CENOZOIC BASALTIC ROCKS FROM THE ZHEJIANG-FUJIAN REGION, SE CHINA: ERUPTION AGES, MAGMA EVOLUTION AND PETROGENESIS</t>
  </si>
  <si>
    <t>HO, KUNG-SUAN; CHEN, JU-CHIN; LO, CHING-HUA; ZHAO, HAI-LING</t>
  </si>
  <si>
    <t>NJ377/1</t>
  </si>
  <si>
    <t>MC26</t>
  </si>
  <si>
    <t>HF-3</t>
  </si>
  <si>
    <t>10.1016/S0009-2541(00)00330-2</t>
  </si>
  <si>
    <t>RECENT ALKALINE BASALTS AS PROBES OF THE LITHOSPHERIC MANTLE ROOTS OF THE NORTHERN CANADIAN CORDILLERA</t>
  </si>
  <si>
    <t>ABRAHAM, A.-C.; FRANCIS, D. M.; POLVE, M.</t>
  </si>
  <si>
    <t>06/11/21-1</t>
  </si>
  <si>
    <t>10.1007/S00531-015-1165-3</t>
  </si>
  <si>
    <t>VOLCANOLOGY, GEOCHEMISTRY AND AGE OF THE LAUSITZ VOLCANIC FIELD</t>
  </si>
  <si>
    <t>INT. J. EARTH SCI. (GEOL. RUNDSCHAU)</t>
  </si>
  <si>
    <t>BÜCHNER, J.; TIETZ, O.; VIERECK-GÖTTE, L.; SUHR, P.; ABRATIS, M.; VAN DEN BOGAARD, P.</t>
  </si>
  <si>
    <t>MC12</t>
  </si>
  <si>
    <t>NB-7</t>
  </si>
  <si>
    <t>MC 1</t>
  </si>
  <si>
    <t>MC13</t>
  </si>
  <si>
    <t>NEPH</t>
  </si>
  <si>
    <t>MANTLE METASOMATISM OF PYROXENITE XENOLITHS FROM KAULA ISLAND, HAWAII</t>
  </si>
  <si>
    <t>4TH INT. KIMBERLITE CONF., ABSTR., GEOL. SOC. AUSTRALIA</t>
  </si>
  <si>
    <t>GARCIA, M. O.; PRESTI, A. A.</t>
  </si>
  <si>
    <t>AL39</t>
  </si>
  <si>
    <t>NP-24</t>
  </si>
  <si>
    <t>MI-16-09</t>
  </si>
  <si>
    <t>NEMBY1</t>
  </si>
  <si>
    <t>LIMPIO</t>
  </si>
  <si>
    <t>CJBG-44</t>
  </si>
  <si>
    <t>2902 TAH136</t>
  </si>
  <si>
    <t>10.1016/0009-2541(88)90155-6</t>
  </si>
  <si>
    <t>GEOCHEMISTRY AND PETROGENESIS OF ALKALI BASALTS FROM TAHALRA (HOGGAR, NORTHWEST AFRICA)</t>
  </si>
  <si>
    <t>DAUTRIA, J.-M.; DOSTAL, J.; DUPUY, C.; LIOTARD, J.- M.</t>
  </si>
  <si>
    <t>AS-005</t>
  </si>
  <si>
    <t>AN-004</t>
  </si>
  <si>
    <t>10.1016/j.jafrearsci.2019.103701</t>
  </si>
  <si>
    <t>GEOCHEMISTRY AND PETROGENESIS OF THE TSIRUB NEPHELINITE INTRUSIONS, SOUTHERN NAMIBIA</t>
  </si>
  <si>
    <t>NAKASHOLE, A.; LE ROEX, A. P.; REID, D. L.</t>
  </si>
  <si>
    <t>AL60</t>
  </si>
  <si>
    <t>MC30</t>
  </si>
  <si>
    <t>BVH-0-2</t>
  </si>
  <si>
    <t>MI-16-12</t>
  </si>
  <si>
    <t>CJBG-4</t>
  </si>
  <si>
    <t>LAMBARE</t>
  </si>
  <si>
    <t>CJBG-22</t>
  </si>
  <si>
    <t>AN-012</t>
  </si>
  <si>
    <t>S2304/1</t>
  </si>
  <si>
    <t>428DR-1</t>
  </si>
  <si>
    <t>10.1016/j.epsl.2007.10.001</t>
  </si>
  <si>
    <t>GEOCHEMISTRY OF A NEW ENRICHED MANTLE TYPE LOCALITY IN THE NORTHERN HEMISPHERE: IMPLICATIONS FOR THE ORIGIN OF THE EM-I SOURCE</t>
  </si>
  <si>
    <t>GELDMACHER, J.; HOERNLE, K. A.; KLÜGEL, A.; VAN DEN BOGAARD, P.; BINDEMAN, I. N.</t>
  </si>
  <si>
    <t>08LHS01</t>
  </si>
  <si>
    <t>10.1007/BF01164906</t>
  </si>
  <si>
    <t>GEOCHEMISTRY AND PETROGENESIS OF THE TERTIARY ALKALINE VOLCANIC SUITE OF THE LABE TECTONOVOLCANIC ZONE, CZECH REPUBLIC</t>
  </si>
  <si>
    <t>VANECKOVA, M.; HOLUB, F. V.; SOUCEK, J.; BOWES, D. R.</t>
  </si>
  <si>
    <t>MC 6</t>
  </si>
  <si>
    <t>W-281</t>
  </si>
  <si>
    <t>19KL-40</t>
  </si>
  <si>
    <t>CQ88</t>
  </si>
  <si>
    <t>AN-006</t>
  </si>
  <si>
    <t>RUN-9</t>
  </si>
  <si>
    <t>10.1007/s004100050115</t>
  </si>
  <si>
    <t>MELTING OF METASOMATIZED SUBCONTINENTAL LITHOSPHERE: UNDERSATURATED MAFIC LAVAS FROM RUNGWE, TANZANIA</t>
  </si>
  <si>
    <t>FURMAN, T.</t>
  </si>
  <si>
    <t>10.1180/0026461067020327</t>
  </si>
  <si>
    <t>EXTENSIVE DOLOMITIC VOLCANISM THROUGH THE LIMAGNE BASIN CENTRAL FRANCE: A NEW FORM OF CARBONATITE ACTIVITY</t>
  </si>
  <si>
    <t>MINERAL. MAG.</t>
  </si>
  <si>
    <t>BAILEY, K.; KEARNS, S.; MERGOIL, J.; MERGOIL DANIEL, J.; PATERSON, B. A.</t>
  </si>
  <si>
    <t>B34</t>
  </si>
  <si>
    <t>10.1130/0016-7606(1976)87&lt;1028:GAPOPA&gt;2.0.CO;2</t>
  </si>
  <si>
    <t>GEOCHEMISTRY AND PETROGENESIS OF PRIMITIVE ALKALI BASALT FROM MAURITIUS, INDIAN OCEAN</t>
  </si>
  <si>
    <t>BAXTER, A. N.</t>
  </si>
  <si>
    <t>AL15</t>
  </si>
  <si>
    <t>K98-R1</t>
  </si>
  <si>
    <t>TAH92</t>
  </si>
  <si>
    <t>10.1007/BF00381263</t>
  </si>
  <si>
    <t>AMPHIBOLE-RICH XENOLITHS AND HOST ALKALI BASALTS: PETROGENETIC CONSTRAINTS AND IMPLICATIONS ON THE RECENT EVOLUTION OF THE UPPER MANTLE BENEATH AHAGGAR (CENTRAL SAHARA, SOUTHERN ALGERIA)</t>
  </si>
  <si>
    <t>DAUTRIA, J.-M.; LIOTARD, J.- M.; CABANES, N.; GIROD, M.; BRIQUEU, L.</t>
  </si>
  <si>
    <t>08QJFS06</t>
  </si>
  <si>
    <t>08LHS02</t>
  </si>
  <si>
    <t>08LHS03</t>
  </si>
  <si>
    <t>05/06/22-2</t>
  </si>
  <si>
    <t>SL-15</t>
  </si>
  <si>
    <t>10.1016/0009-2541(94)90101-5</t>
  </si>
  <si>
    <t>LATE CENOZOIC BASALTIC VOLCANISM AROUND THE TAIWAN STRAIT, SE CHINA: PRODUCT OF LITHOSPHERE-ASTHENOSPHERE INTERACTION DURING CONTINENTAL EXTENSION</t>
  </si>
  <si>
    <t>CHUNG, SUN-LIN; SUN, SHEN-SU; TU, KANN; CHEN, CHENG-HONG; LEE, CHI-YU</t>
  </si>
  <si>
    <t>REMANSO CASTILLO</t>
  </si>
  <si>
    <t>CJBG-26</t>
  </si>
  <si>
    <t>OU53628</t>
  </si>
  <si>
    <t>10.1016/j.epsl.2006.06.001</t>
  </si>
  <si>
    <t>CENOZOIC INTRAPLATE VOLCANISM ON NEW ZEALAND: UPWELLING INDUCED BY LITHOSPHERIC REMOVAL</t>
  </si>
  <si>
    <t>HOERNLE, K. A.; WHITE, J. D. L.; VAN DEN BOGAARD, P.; HAUFF, F.; COOMBS, D. S.; WERNER, R.; TIMM, C.; GARBE-SCHÖNBERG, D.; REAY, A.; COOPER, A. F.</t>
  </si>
  <si>
    <t>CJBG-43</t>
  </si>
  <si>
    <t>W86A</t>
  </si>
  <si>
    <t>MC23</t>
  </si>
  <si>
    <t>Z-33A</t>
  </si>
  <si>
    <t>B 52</t>
  </si>
  <si>
    <t>B216</t>
  </si>
  <si>
    <t>MI-16-27</t>
  </si>
  <si>
    <t>AN-001</t>
  </si>
  <si>
    <t>HAN2</t>
  </si>
  <si>
    <t>OKU-94-5</t>
  </si>
  <si>
    <t>10.1093/petroj/39.6.1117</t>
  </si>
  <si>
    <t>ISOTOPE AND TRACE ELEMENT GEOCHEMISTRY OF CRETACEOUS DAMARALAND LAMPROPHYRES AND CARBONATITES, NORTHWESTERN NAMIBIA: EVIDENCE FOR PLUME-LITHOSPHERE INTERACTIONS</t>
  </si>
  <si>
    <t>LE ROEX, A. P.; LANYON, R.</t>
  </si>
  <si>
    <t>TOM</t>
  </si>
  <si>
    <t>10.1093/petrology/42.4.685</t>
  </si>
  <si>
    <t>PETROGENESIS AND GEODYNAMIC IMPLICATIONS OF LATE CENOZOIC BASALTS IN NORTH QUEENSLAND, AUSTRALIA: TRACE-ELEMENT AND SR-ND-PB ISOTOPE EVIDENCE</t>
  </si>
  <si>
    <t>ZHANG, MING; STEPHENSON, P. J.; O^REILLY, S. Y.; MCCULLOCH, M. T.; NORMAN, M. D.</t>
  </si>
  <si>
    <t>F-1B</t>
  </si>
  <si>
    <t>08QJFS07</t>
  </si>
  <si>
    <t>11/03/08-4b</t>
  </si>
  <si>
    <t>A-83</t>
  </si>
  <si>
    <t>POTASSIUM-ARGON AGES AND STRONTIUM ISOTOPE GEOCHEMISTRY OF MESOZOIC AND TERTIARY BASALTIC ROCKS, NORTHEASTERN BRAZIL</t>
  </si>
  <si>
    <t>AN. ACAD. BRASIL. CIENC.</t>
  </si>
  <si>
    <t>SIAL, A. N.; LONG, L. E.; PESSOA, D. A. R.; KAWASHITA, K.</t>
  </si>
  <si>
    <t>95HTZ395</t>
  </si>
  <si>
    <t>76K7</t>
  </si>
  <si>
    <t>10.1007/BF00371461</t>
  </si>
  <si>
    <t>AGE AND PETROLOGY OF ALKALIC POSTSHIELD AND REJUVENATED-STAGE LAVA FROM KAUAI, HAWAII</t>
  </si>
  <si>
    <t>CLAGUE, D. A.; DALRYMPLE, G. B.</t>
  </si>
  <si>
    <t>95HTZ535</t>
  </si>
  <si>
    <t>327C</t>
  </si>
  <si>
    <t>10.1093/petroj/39.9.1547</t>
  </si>
  <si>
    <t>NEPHELINITIC TO THOLEIITIC MAGMA GENERATION IN A TRANSTENSIONAL TECTONIC SETTING: AN INTEGRATED MODEL FOR THE IBLEAN VOLCANISM, SICILY</t>
  </si>
  <si>
    <t>BECCALUVA, L.; SIENA, F.; COLTORTI, M.; DI GRANDE, A.; LO GIUDICE, A.; MACCIOTTA, G.; TASSINARI, R.; VACCARO, C.</t>
  </si>
  <si>
    <t>Z-32A</t>
  </si>
  <si>
    <t>LKD5</t>
  </si>
  <si>
    <t>AN-003</t>
  </si>
  <si>
    <t>HAN1</t>
  </si>
  <si>
    <t>CAL-32</t>
  </si>
  <si>
    <t>060302</t>
  </si>
  <si>
    <t>THE 1977 ERUPTION OF NYIRAGONGO VOLCANO, EASTERN AFRICA, AND CHEMICAL COMPOSITION OF THE EJECTA</t>
  </si>
  <si>
    <t>BULL. VOLCANOL. SOC. JAPAN, SER. 2</t>
  </si>
  <si>
    <t>NAKAMURA, Y.; AOKI, K.-I.</t>
  </si>
  <si>
    <t>SO-7/2</t>
  </si>
  <si>
    <t>SOURCES OF INTRAPLATE MAGMATISM OF WESTERN TRANSBAIKALIA IN THE LATE MESOZOIC-CENOZOIC: TRACE-ELEMENT AND ISOTOPE DATA</t>
  </si>
  <si>
    <t>YARMOLYUK, V. V.; IVANOV, V. G.; KOVALENKO, V. I.</t>
  </si>
  <si>
    <t>T21A</t>
  </si>
  <si>
    <t>AS-058</t>
  </si>
  <si>
    <t>RNG-12</t>
  </si>
  <si>
    <t>10.1029/2011GL049589</t>
  </si>
  <si>
    <t>HELIUM ISOTOPES AT RUNGWE VOLCANIC PROVINCE, TANZANIA, AND THE ORIGIN OF EAST AFRICAN PLATEAUX</t>
  </si>
  <si>
    <t>GEOPHYS. RES. LETT.</t>
  </si>
  <si>
    <t>HILTON, D. R.; HALLDORSSON, S. A.; BARRY, P. H.; FISCHER, T. P.; DE MOOR, J. M.; RAMIREZ, C. J.; MANGASINI, F.; SCARSI, P.</t>
  </si>
  <si>
    <t>TACUMBU</t>
  </si>
  <si>
    <t>MI-16-17</t>
  </si>
  <si>
    <t>MI-16-17B</t>
  </si>
  <si>
    <t>2883 TAH76</t>
  </si>
  <si>
    <t>RUN-11</t>
  </si>
  <si>
    <t>AZ25</t>
  </si>
  <si>
    <t>10.1016/S1251-8050(99)80210-9</t>
  </si>
  <si>
    <t>EVOLUTION OF THE SOURCES OF MOROCCAN VOLCANISM DURING THE NEOGENE</t>
  </si>
  <si>
    <t>EL AZZOUZI, M.; BERNARD-GRIFFITHS, J.; BELLON, H.; MAURY, R. C.; PIQUE, A.; FOURCADE, S.; COTTEN, J.; HERNANDEZ, J.</t>
  </si>
  <si>
    <t>08LHS05</t>
  </si>
  <si>
    <t>11/11/21-6</t>
  </si>
  <si>
    <t>B33</t>
  </si>
  <si>
    <t>B 24</t>
  </si>
  <si>
    <t>AN-015</t>
  </si>
  <si>
    <t>69KAM-1</t>
  </si>
  <si>
    <t>AS-054</t>
  </si>
  <si>
    <t>10.1016/j.chemgeo.2018.03.011</t>
  </si>
  <si>
    <t>VOLATILE CONCENTRATIONS IN OLIVINE-HOSTED MELT INCLUSIONS FROM MEIMECHITE AND MELANEPHELINITE LAVAS OF THE SIBERIAN TRAPS LARGE IGNEOUS PROVINCE: EVIDENCE FOR FLUX-RELATED HIGH-TI, HIGH-MG MAGMATISM</t>
  </si>
  <si>
    <t>IVANOV, A. V.; MUKASA, S. B.; KAMENETSKY, V. S.; ACKERSON, M.; DEMONTEROVA, E. I.; POKROVSKY, B. G.; VLADYKIN, N. V.; KOLESNICHENKO, M. V.; LITASOV, K. D.; ZEDGENIZOV, D. A.</t>
  </si>
  <si>
    <t>TR-80</t>
  </si>
  <si>
    <t>10.1016/S0377-0273(99)00111-0</t>
  </si>
  <si>
    <t>PETROLOGY, GEOCHEMISTRY AND SR-ND ISOTOPES OF THE TRINDADE AND MARTIN VAZ VOLCANIC ROCKS (SOUTHERN ATLANTIC OCEAN)</t>
  </si>
  <si>
    <t>MARQUES, L. S.; ULBRICH, M. N. C.; RUBERTI, E.; TASSINARI, C. C. G.</t>
  </si>
  <si>
    <t>AS-006</t>
  </si>
  <si>
    <t>10.1093/petrology/42.4.765</t>
  </si>
  <si>
    <t>PLUME-LITHOSPHERE INTERACTION AND THE ORIGIN OF CONTINENTAL RIFT-RELATED ALKALINE VOLCANISM - THE CHYULU HILLS VOLCANIC PROVINCE, SOUTHERN KENYA</t>
  </si>
  <si>
    <t>95HTZ450</t>
  </si>
  <si>
    <t>BVH-0-1</t>
  </si>
  <si>
    <t>AL11</t>
  </si>
  <si>
    <t>08QJFS03</t>
  </si>
  <si>
    <t>08QJFS05</t>
  </si>
  <si>
    <t>MA 4591</t>
  </si>
  <si>
    <t>10.1016/S0899-5362(97)00042-0</t>
  </si>
  <si>
    <t>THE TERTIARY VOLCANISM OF REKKAME (MOROCCO): PETROLOGY, GEOCHEMISTRY AND GEOCHRONOLOGY</t>
  </si>
  <si>
    <t>RACHDI, H. E.-N.; BERRAHMA, M.; DELALOYE, M.; FAURE-MURET, A.; DAHMANI, M.</t>
  </si>
  <si>
    <t>W-247</t>
  </si>
  <si>
    <t>08LHS04</t>
  </si>
  <si>
    <t>06/11/16-8</t>
  </si>
  <si>
    <t>09/06/10-3</t>
  </si>
  <si>
    <t>GC1391</t>
  </si>
  <si>
    <t>10.1007/978-3-642-68409-8_12</t>
  </si>
  <si>
    <t>VOLCANIC AND CHEMICAL EVOLUTION OF THE CANARY ISLANDS</t>
  </si>
  <si>
    <t>SCHMINCKE, H.-U.</t>
  </si>
  <si>
    <t>ELK7</t>
  </si>
  <si>
    <t>GEOCHEMISTRY OF KIMBERLITE-LIKE ROCKS FROM DIKES AND EXPLOSION PIPES IN CARBONATITE COMPLEXES</t>
  </si>
  <si>
    <t>GEOCHEM. INT.</t>
  </si>
  <si>
    <t>KAPUSTIN, YU. L.</t>
  </si>
  <si>
    <t>10.1016/0012-821X(84)90191-2</t>
  </si>
  <si>
    <t>SR AND ND ISOTOPE GEOCHEMISTRY OF COEXISTING ALKALINE MAGMA SERIES, CANTAL, MASSIF CENTRAL, FRANCE</t>
  </si>
  <si>
    <t>DOWNES, H.</t>
  </si>
  <si>
    <t>AN-013</t>
  </si>
  <si>
    <t>NUEVA TEBLADA</t>
  </si>
  <si>
    <t>MI-16-05</t>
  </si>
  <si>
    <t>AN-016</t>
  </si>
  <si>
    <t>08QJFS04</t>
  </si>
  <si>
    <t>08LHS06</t>
  </si>
  <si>
    <t>AS-002</t>
  </si>
  <si>
    <t>HEJ 31</t>
  </si>
  <si>
    <t>RW85-39</t>
  </si>
  <si>
    <t>PS-569</t>
  </si>
  <si>
    <t>MI-16-02</t>
  </si>
  <si>
    <t>RK 4291</t>
  </si>
  <si>
    <t>BVH-2</t>
  </si>
  <si>
    <t>17-1</t>
  </si>
  <si>
    <t>Q307</t>
  </si>
  <si>
    <t>10.1093/petrology/34.3.573</t>
  </si>
  <si>
    <t>THE PETROLOGY OF THE THOLEIITES THROUGH MELILITE NEPHELINITES ON GRAN CANARIA, CANARY ISLANDS: CRYSTAL FRACTIONATION, ACCUMULATION, AND DEPTH OF MELTING</t>
  </si>
  <si>
    <t>HOERNLE, K. A.; SCHMINCKE, H.-U.</t>
  </si>
  <si>
    <t>ATT131</t>
  </si>
  <si>
    <t>10.1016/0009-2541(89)90010-7</t>
  </si>
  <si>
    <t>SUBDUCTED AND RECYCLED LITHOSPHERE AS THE MANTLE SOURCE OF OCEAN ISLAND BASALTS FROM SOUTHERN POLYNESIA, CENTRAL PACIFIC</t>
  </si>
  <si>
    <t>DUPUY, C.; BARSCZUS, H. G.; DOSTAL, J.; VIDAL, P.; LIOTARD, J.- M.</t>
  </si>
  <si>
    <t>BVH-1</t>
  </si>
  <si>
    <t>VB20</t>
  </si>
  <si>
    <t>10.1016/S0377-0273(98)00087-0</t>
  </si>
  <si>
    <t>MAJOR- AND TRACE-ELEMENT SYSTEMATICS AND ISOTOPE GEOCHEMISTRY OF CENOZOIC MAFIC VOLCANIC ROCKS FROM THE VOGELSBERG (CENTRAL GERMANY). CONSTRAINTS ON THE ORIGIN OF CONTINENTAL ALKALINE AND THOLEIITIC BASALTS AND THEIR MANTLE SOURCE</t>
  </si>
  <si>
    <t>JUNG, S.; MASBERG, P.</t>
  </si>
  <si>
    <t>MI-16-04</t>
  </si>
  <si>
    <t>CAL-65</t>
  </si>
  <si>
    <t>MA414</t>
  </si>
  <si>
    <t>10.2113/gssgfbull.181.3.243</t>
  </si>
  <si>
    <t>PETROLOGY AND K-AR CHRONOLOGY OF THE NEOGENE-QUATERNARY MIDDLE ATLAS BASALTIC PROVINCE, MOROCCO</t>
  </si>
  <si>
    <t>BULL. SOC. GEOL. FRANCE</t>
  </si>
  <si>
    <t>EL AZZOUZI, M.; MAURY, R. C.; BELLON, H.; YOUBI, N.; COTTEN, J.; KHARBOUCH, F.</t>
  </si>
  <si>
    <t>HS307</t>
  </si>
  <si>
    <t>GEOLOGY AND PETROLOGY OF THE FERNANDO DE NORONHA ARCHIPELAGO</t>
  </si>
  <si>
    <t>DEPT. NAC. PRODUCAS MIN. DIV. GEOL. MINERAL. MONOGR.</t>
  </si>
  <si>
    <t>DE ALMEIDA, F. F. M.</t>
  </si>
  <si>
    <t>B 71</t>
  </si>
  <si>
    <t>RW85-41A</t>
  </si>
  <si>
    <t>TAZ09-7</t>
  </si>
  <si>
    <t>ATT154</t>
  </si>
  <si>
    <t>RW85-41B</t>
  </si>
  <si>
    <t>MI-16-24</t>
  </si>
  <si>
    <t>08QJFS01</t>
  </si>
  <si>
    <t>08LHS07</t>
  </si>
  <si>
    <t>MI-16-25</t>
  </si>
  <si>
    <t>75K16</t>
  </si>
  <si>
    <t>MI-16-01</t>
  </si>
  <si>
    <t>MI-16-03</t>
  </si>
  <si>
    <t>HEJ 5</t>
  </si>
  <si>
    <t>MI-16-07</t>
  </si>
  <si>
    <t>MI-16-11</t>
  </si>
  <si>
    <t>10.1093/petrology/33.4.761</t>
  </si>
  <si>
    <t>THE KOLOA VOLCANIC SUITE OF KAUAI, HAWAII</t>
  </si>
  <si>
    <t>MAALOE, S.; JAMES, D. E.; SMEDLEY, P. L.; PETERSEN, S.; GARMANN, L. B.</t>
  </si>
  <si>
    <t>CAL-46</t>
  </si>
  <si>
    <t>ATT152</t>
  </si>
  <si>
    <t>CK40</t>
  </si>
  <si>
    <t>060301</t>
  </si>
  <si>
    <t>MC15-15</t>
  </si>
  <si>
    <t>10.1016/j.jvolgeores.2017.10.014</t>
  </si>
  <si>
    <t>INTRA-CONE PLUMBING SYSTEM AND ERUPTIVE DYNAMICS OF SMALL-VOLUME BASALTIC VOLCANOES: A CASE STUDY IN THE CALATRAVA VOLCANIC FIELD</t>
  </si>
  <si>
    <t>CARRACEDO SANCHEZ, M.; SARRIONANDIA, F.; ABALOS, B.; ERRANDONEA-MARTIN, J.; IBARGUCHI, J. I. G.</t>
  </si>
  <si>
    <t>455DR-1</t>
  </si>
  <si>
    <t>10.1016/j.epsl.2005.04.037</t>
  </si>
  <si>
    <t>NEW 40AR/39AR AGE AND GEOCHEMICAL DATA FROM SEAMOUNTS IN THE CANARY AND MADEIRA VOLCANIC PROVINCES: SUPPORT FOR THE MANTLE PLUME HYPOTHESIS</t>
  </si>
  <si>
    <t>GELDMACHER, J.; HOERNLE, K. A.; VAN DEN BOGAARD, P.; DUGGEN, S.; WERNER, R.</t>
  </si>
  <si>
    <t>BVH-3</t>
  </si>
  <si>
    <t>E7</t>
  </si>
  <si>
    <t>AN-019</t>
  </si>
  <si>
    <t>HTAC1433</t>
  </si>
  <si>
    <t>10.1093/petrology/egy078</t>
  </si>
  <si>
    <t>THE PETROLOGY OF THE KAISERSTUHL VOLCANIC COMPLEX, SW GERMANY: THE IMPORTANCE OF METASOMATIZED AND OXIDIZED LITHOSPHERIC MANTLE FOR CARBONATITE GENERATION</t>
  </si>
  <si>
    <t>BRAUNGER, S.; MARKS, M. A. W.; WALTER, B. F.; NEUBAUER, R.; REICH, R.; WENZEL, T.; NISHIMURA, A.; MARKL, G.</t>
  </si>
  <si>
    <t>11/100</t>
  </si>
  <si>
    <t>TAH87</t>
  </si>
  <si>
    <t>MI-16-18</t>
  </si>
  <si>
    <t>MI-16-23</t>
  </si>
  <si>
    <t>95HTZ155</t>
  </si>
  <si>
    <t>RW85-40</t>
  </si>
  <si>
    <t>VB27</t>
  </si>
  <si>
    <t>75K14</t>
  </si>
  <si>
    <t>74K20</t>
  </si>
  <si>
    <t>74K1</t>
  </si>
  <si>
    <t>ATT132</t>
  </si>
  <si>
    <t>NP102</t>
  </si>
  <si>
    <t>69MCA-1</t>
  </si>
  <si>
    <t>67NUU-4OX</t>
  </si>
  <si>
    <t>VB28</t>
  </si>
  <si>
    <t>C-186</t>
  </si>
  <si>
    <t>10.1130/MEM116-p477</t>
  </si>
  <si>
    <t>COMPOSITION AND ORIGIN OF HAWAIIAN LAVAS</t>
  </si>
  <si>
    <t>MEM. GEOL. SOC. AM.</t>
  </si>
  <si>
    <t>MACDONALD, G. A.</t>
  </si>
  <si>
    <t>ATT106</t>
  </si>
  <si>
    <t>ATT123</t>
  </si>
  <si>
    <t>ATT121</t>
  </si>
  <si>
    <t>R-2</t>
  </si>
  <si>
    <t>GEOCHEMICALLY ANOMALOUS OLIVINE-POOR NEPHELINITE OF RIP HILL, CZECH REPUBLIC</t>
  </si>
  <si>
    <t>J. CZECH GEOL. SOC.</t>
  </si>
  <si>
    <t>ULRYCH, J.; PIVEC, E.; LANGROVA, A.; JELINEK, E.; ARVA-SOS, E.; HÖHNDORF, A.; BENDL, J.; RANDA, Z.</t>
  </si>
  <si>
    <t>07/02/23-11</t>
  </si>
  <si>
    <t>MI-16-16</t>
  </si>
  <si>
    <t>75K13</t>
  </si>
  <si>
    <t>74K2</t>
  </si>
  <si>
    <t>298-R6</t>
  </si>
  <si>
    <t>10.1016/j.jvolgeores.2005.07.036</t>
  </si>
  <si>
    <t>A SUBMARINE PERSPECTIVE OF THE HONOLULU VOLCANICS, OAHU</t>
  </si>
  <si>
    <t>CLAGUE, D. A.; PADUAN, J. B.; MCINTOSH, W. C.; COUSENS, B. L.; DAVIS, A. S.; REYNOLDS, J. R.</t>
  </si>
  <si>
    <t>(N)K41</t>
  </si>
  <si>
    <t>R-3</t>
  </si>
  <si>
    <t>R-5</t>
  </si>
  <si>
    <t>95HTZ545</t>
  </si>
  <si>
    <t>AS-015</t>
  </si>
  <si>
    <t>060305</t>
  </si>
  <si>
    <t>AP188</t>
  </si>
  <si>
    <t>RG-2</t>
  </si>
  <si>
    <t>MINERALOGY AND PETROLOGY OF SOME XENOLITH-BEARING ALKALINE DYKES ASSOCIATED WITH DECCAN MAGMATISM, SOUTH OF BOMBAY, INDIA</t>
  </si>
  <si>
    <t>DESSAI, A. G.; ROCK, N. M. S.; GRIFFIN, B. J.; GUPTA, D.</t>
  </si>
  <si>
    <t>GEOCHEMISTRY AND PETROGENESIS OF RIFT-RELATED TERTIARY ALKALINE ROCKS FROM THE RHÖN AREA (CENTRAL GERMANY)</t>
  </si>
  <si>
    <t>JUNG, S.</t>
  </si>
  <si>
    <t>10.1093/petrology/25.1.151</t>
  </si>
  <si>
    <t>PETROLOGY OF THE NORTHERN EAST GREENLAND TERTIARY FLOOD BASALTS: EVIDENCE FROM HOLD WITH HOPE AND WOLLASTON FORLAND</t>
  </si>
  <si>
    <t>UPTON, B. G. J.; EMELEUS, C. H.; BECKINSALE, R. D.</t>
  </si>
  <si>
    <t>R-4</t>
  </si>
  <si>
    <t>LKD13</t>
  </si>
  <si>
    <t>298-R7</t>
  </si>
  <si>
    <t>06/11/21-4</t>
  </si>
  <si>
    <t>11/03/08-3a</t>
  </si>
  <si>
    <t>11/09/19-3</t>
  </si>
  <si>
    <t>76K2</t>
  </si>
  <si>
    <t>76K4</t>
  </si>
  <si>
    <t>74WA9</t>
  </si>
  <si>
    <t>ATT126</t>
  </si>
  <si>
    <t>NP</t>
  </si>
  <si>
    <t>10.1016/j.lithos.2018.05.010</t>
  </si>
  <si>
    <t>A COMBINED STUDY OF NOBLE GASES, TRACE ELEMENTS, AND SR-ND ISOTOPES FOR ALKALINE AND THOLEIITIC LAVA FROM THE HYBLEAN PLATEAU (ITALY)</t>
  </si>
  <si>
    <t>CORREALE, A.; MARTELLI, M.; PAONITA, A.; SCRIBANO, V.; ARIENZO, I.</t>
  </si>
  <si>
    <t>B227</t>
  </si>
  <si>
    <t>R-1</t>
  </si>
  <si>
    <t>95HTZ425</t>
  </si>
  <si>
    <t>RG-7</t>
  </si>
  <si>
    <t>MAGMA FRACTIONATION AND MIXING IN NEPHELINITE PLUG ASSOCIATED WITH DECCAN MAGMATISM AT MURUD-JANJIRA, SOUTH OF BOMBAY, INDIA</t>
  </si>
  <si>
    <t>DESSAI, A. G.</t>
  </si>
  <si>
    <t>S2304/3</t>
  </si>
  <si>
    <t>CERRO PATINO</t>
  </si>
  <si>
    <t>RG-5</t>
  </si>
  <si>
    <t>AN-005</t>
  </si>
  <si>
    <t>AN-022</t>
  </si>
  <si>
    <t>AN-021</t>
  </si>
  <si>
    <t>95HTZ525</t>
  </si>
  <si>
    <t>S508-R2C</t>
  </si>
  <si>
    <t>NY20</t>
  </si>
  <si>
    <t>10.1400/19078</t>
  </si>
  <si>
    <t>PETROGRAPHIC AND GEOCHEMICAL FEATURES OF THE 2002 NYIRAGONGO LAVA FLOWS</t>
  </si>
  <si>
    <t>ACTA VULCANOL.</t>
  </si>
  <si>
    <t>CAPACCIONI, B.; SANTO, A. P.</t>
  </si>
  <si>
    <t>65KAPAA-11</t>
  </si>
  <si>
    <t>76K3</t>
  </si>
  <si>
    <t>ATT138</t>
  </si>
  <si>
    <t>RS 12596</t>
  </si>
  <si>
    <t>10.1016/j.chemgeo.2008.09.003</t>
  </si>
  <si>
    <t>VARIATION OF MAGMA GENERATION AND MANTLE SOURCES DURING CONTINENTAL RIFTING OBSERVED IN CENOZOIC LAVAS FROM THE EGER RIFT, CENTRAL EUROPE</t>
  </si>
  <si>
    <t>HAASE, K. M.; RENNO, A. D.</t>
  </si>
  <si>
    <t>T14B</t>
  </si>
  <si>
    <t>298-R2</t>
  </si>
  <si>
    <t>298-R16</t>
  </si>
  <si>
    <t>95HTZ475</t>
  </si>
  <si>
    <t>ATT103</t>
  </si>
  <si>
    <t xml:space="preserve">AK1019 </t>
  </si>
  <si>
    <t>10.1093/petrology/egaa037</t>
  </si>
  <si>
    <t>CONTRASTING OLD AND YOUNG VOLCANISM FROM AITUTAKI, COOK ISLANDS: IMPLICATIONS FOR THE ORIGINS OF THE COOK-AUSTRAL VOLCANIC CHAIN</t>
  </si>
  <si>
    <t>JACKSON, M. G.; HALLDORSSON, S. A.; PRICE, A. A.; KURZ, M. D.; KONTER, J. G.; KOPPERS, A. A. P.; DAY, J. M. D.</t>
  </si>
  <si>
    <t>CD93-3</t>
  </si>
  <si>
    <t>298-R8</t>
  </si>
  <si>
    <t>95HTZ490</t>
  </si>
  <si>
    <t>RK 1993</t>
  </si>
  <si>
    <t>NA80</t>
  </si>
  <si>
    <t>65MOIL-2</t>
  </si>
  <si>
    <t>AS-014</t>
  </si>
  <si>
    <t>BT-3</t>
  </si>
  <si>
    <t>65AIN-1</t>
  </si>
  <si>
    <t>S508-R2A</t>
  </si>
  <si>
    <t>NY7</t>
  </si>
  <si>
    <t>NY6</t>
  </si>
  <si>
    <t>NY9</t>
  </si>
  <si>
    <t>08/09/09-1</t>
  </si>
  <si>
    <t>11/09/19-2</t>
  </si>
  <si>
    <t>MI-16-19</t>
  </si>
  <si>
    <t>76K8</t>
  </si>
  <si>
    <t>75K19</t>
  </si>
  <si>
    <t>298-R18</t>
  </si>
  <si>
    <t>VB31</t>
  </si>
  <si>
    <t>95HTZ460</t>
  </si>
  <si>
    <t>AK1004</t>
  </si>
  <si>
    <t>95HTZ205</t>
  </si>
  <si>
    <t>95HTZ500</t>
  </si>
  <si>
    <t>HEJ 14</t>
  </si>
  <si>
    <t>RK 2191</t>
  </si>
  <si>
    <t>449DR-1</t>
  </si>
  <si>
    <t>NY19</t>
  </si>
  <si>
    <t>76K9</t>
  </si>
  <si>
    <t>74K3</t>
  </si>
  <si>
    <t>MC15-10</t>
  </si>
  <si>
    <t>HEJ 60</t>
  </si>
  <si>
    <t>RK 1093</t>
  </si>
  <si>
    <t>ATT125</t>
  </si>
  <si>
    <t>10.1093/petrology/35.3.839</t>
  </si>
  <si>
    <t>INTERACTION BETWEEN CONTINENTAL LITHOSPHERE AND THE ICELAND PLUME - SR-ND-PB ISOTOPE GEOCHEMISTRY OF TERTIARY BASALTS, NE GREENLAND</t>
  </si>
  <si>
    <t>THIRLWALL, M. F.; UPTON, B. G. J.; JENKINS, C.</t>
  </si>
  <si>
    <t>CAL-52</t>
  </si>
  <si>
    <t>S508-R2B</t>
  </si>
  <si>
    <t>95HTZ440</t>
  </si>
  <si>
    <t>LL1115</t>
  </si>
  <si>
    <t>ATT122</t>
  </si>
  <si>
    <t>D13-002</t>
  </si>
  <si>
    <t>10.1016/j.lithos.2017.08.019</t>
  </si>
  <si>
    <t>THE GENETIC LINK BETWEEN THE AZORES ARCHIPELAGO AND THE SOUTHERN AZORES SEAMOUNT CHAIN (SASC): THE ELEMENTAL, ISOTOPIC AND CHRONOLOGICAL EVIDENCES</t>
  </si>
  <si>
    <t>RIBEIRO, L. P.; MARTINS, S.; HILDENBRAND, A.; MADUREIRA, P.; MATA, J.</t>
  </si>
  <si>
    <t>TD-05</t>
  </si>
  <si>
    <t>AN-024</t>
  </si>
  <si>
    <t>VB23</t>
  </si>
  <si>
    <t>95HTZ510</t>
  </si>
  <si>
    <t>AN-017</t>
  </si>
  <si>
    <t>RK 191</t>
  </si>
  <si>
    <t>AN-018</t>
  </si>
  <si>
    <t>MC15-8</t>
  </si>
  <si>
    <t>RK 3791</t>
  </si>
  <si>
    <t>ATT104</t>
  </si>
  <si>
    <t>ATT119</t>
  </si>
  <si>
    <t>HEJ 48</t>
  </si>
  <si>
    <t>RK 1891</t>
  </si>
  <si>
    <t>ME28</t>
  </si>
  <si>
    <t>MA401</t>
  </si>
  <si>
    <t>07/08/29-5</t>
  </si>
  <si>
    <t>11/06/08-1</t>
  </si>
  <si>
    <t>AN-008</t>
  </si>
  <si>
    <t>MI 32</t>
  </si>
  <si>
    <t>10.1007/s00531-009-0495-4</t>
  </si>
  <si>
    <t>IBLEAN DIATREMES 2: SHALLOW MARINE VOLCANISM IN THE CENTRAL MEDITERRANEAN AT THE ONSET OF THE MESSINIAN SALINITY CRISIS (IBLEAN MOUNTAINS, SE-SICILY)-A MULTIDISCIPLINARY APPROACH</t>
  </si>
  <si>
    <t>SUITING, I.; SCHMINCKE, H.-U.</t>
  </si>
  <si>
    <t xml:space="preserve">MC15-7 </t>
  </si>
  <si>
    <t>HEJ 49</t>
  </si>
  <si>
    <t>RUN-19</t>
  </si>
  <si>
    <t>HEJ 59</t>
  </si>
  <si>
    <t>LLC16</t>
  </si>
  <si>
    <t>TL894</t>
  </si>
  <si>
    <t>HEJ 30</t>
  </si>
  <si>
    <t>VI, 7</t>
  </si>
  <si>
    <t>PETROLOGICAL STUDIES ON TERTIARY BASALTIC TO PHONOLITIC VOLCANIC ROCKS FROM THE RHÖN</t>
  </si>
  <si>
    <t>TSCHERMAKS MINERAL. PETROGR. MITT.</t>
  </si>
  <si>
    <t>FICKE, B.</t>
  </si>
  <si>
    <t>ATT149X</t>
  </si>
  <si>
    <t>69NUU-1</t>
  </si>
  <si>
    <t>AN-007</t>
  </si>
  <si>
    <t>AS-041</t>
  </si>
  <si>
    <t>AZ21</t>
  </si>
  <si>
    <t>08QJFS02</t>
  </si>
  <si>
    <t>CHEMISTRY OF ALKALINE VOLCANIC ROCKS OF THE DOUPOVSKE HORY MTS., BOHEMIA</t>
  </si>
  <si>
    <t>WA-1</t>
  </si>
  <si>
    <t>10.1016/J.CHEMGEO.2012.12.001</t>
  </si>
  <si>
    <t>PETROGENESIS AND MANTLE SOURCE CHARACTERISTICS OF QUATERNARY ALKALINE MAFIC LAVAS IN THE WESTERN CARPATHIAN-PANNONIAN REGION, STYRIA, AUSTRIA</t>
  </si>
  <si>
    <t>ALI, S.; NTAFLOS, T.; UPTON, B. G. J.</t>
  </si>
  <si>
    <t>CERRO VERDE</t>
  </si>
  <si>
    <t>07/08/15-1</t>
  </si>
  <si>
    <t>AN-010</t>
  </si>
  <si>
    <t>66PY-1</t>
  </si>
  <si>
    <t>76K5</t>
  </si>
  <si>
    <t>HEJ 26</t>
  </si>
  <si>
    <t>AIT-24B_UNLEACHED</t>
  </si>
  <si>
    <t>10.1016/0012-821X(86)90185-8</t>
  </si>
  <si>
    <t>COUPLED TRACE ELEMENT AND ISOTOPE ENRICHMENT IN THE COOK-AUSTRAL-SAMOA ISLANDS, SOUTHWEST PACIFIC</t>
  </si>
  <si>
    <t>PALACZ, Z. A.; SAUNDERS, A. D.</t>
  </si>
  <si>
    <t>RK 3891</t>
  </si>
  <si>
    <t>S10</t>
  </si>
  <si>
    <t>10.1016/0016-7037(89)90211-1</t>
  </si>
  <si>
    <t>AN UNUSUAL MANTLE SOURCE REGION FOR NEPHELINITES FROM THE OSLO RIFT, NORWAY</t>
  </si>
  <si>
    <t>ANTHONY, E. Y.; SEGALSTAD, T. V.; NEUMANN, E.-R.</t>
  </si>
  <si>
    <t>RK 1491</t>
  </si>
  <si>
    <t>ET88</t>
  </si>
  <si>
    <t>RH-14</t>
  </si>
  <si>
    <t>D13-004</t>
  </si>
  <si>
    <t>RG-3</t>
  </si>
  <si>
    <t>RK 1193</t>
  </si>
  <si>
    <t>B-131</t>
  </si>
  <si>
    <t>10.1016/j.jvolgeores.2012.06.029</t>
  </si>
  <si>
    <t>A BASIC RADIAL DIKE SWARM OF BOA VISTA (CAPE VERDE ARCHIPELAGO); ITS SIGNIFICANCE IN THE EVOLUTION OF THE ISLAND</t>
  </si>
  <si>
    <t>ANCOCHEA, E.; HERNAN, F.; HUERTAS, M. J.; BRANDLE, J. L.</t>
  </si>
  <si>
    <t>PETROGRAPHY OF ULTRAMAFIC NODULES IN THE NEPHELINITES FROM KSIEGINKI NEAR LUBAN (LOWER SILESIA)</t>
  </si>
  <si>
    <t>ARCH. MINERAL.</t>
  </si>
  <si>
    <t>KOZLOWSKA-KOCH, M.</t>
  </si>
  <si>
    <t>G593</t>
  </si>
  <si>
    <t>10.1007/BF01161569</t>
  </si>
  <si>
    <t>ALKALINE ROCKS AND CARBONATITES OF AMBA DONGAR AND ADJACENT AREAS, DECCAN IGNEOUS PROVINCE, GUJARAT, INDIA 1. GEOLOGY, PETROGRAPHY AND PETROCHEMISTRY</t>
  </si>
  <si>
    <t>GWALANI, L. G.; ROCK, N. M. S.; CHANG, W.-J.; FERNANDEZ, S.; ALLEGRE, C.-J.; PRINZHOFER, A.</t>
  </si>
  <si>
    <t>S508-R3-23</t>
  </si>
  <si>
    <t>UCFN49</t>
  </si>
  <si>
    <t>10.1016/j.jvolgeores.2012.08.017</t>
  </si>
  <si>
    <t>40AR/39AR GEOCHRONOLOGY OF THE FERNANDO DE NORONHA ARCHIPELAGO AND IMPLICATIONS FOR THE ORIGIN OF ALKALINE VOLCANISM IN THE NE BRAZIL</t>
  </si>
  <si>
    <t>PERLINGEIRO, G.; VASCONCELOS, P. M. P.; KNESEL, K. M.; THIEDE, D. S.; CORDANI, U. G.</t>
  </si>
  <si>
    <t>CA365</t>
  </si>
  <si>
    <t>10.1016/j.jsames.2012.10.004</t>
  </si>
  <si>
    <t>AN OVERVIEW OF MONOGENETIC CARBONATITIC MAGMATISM FROM UGANDA, ITALY, CHINA AND SPAIN: VOLCANOLOGIC AND GEOCHEMICAL FEATURES</t>
  </si>
  <si>
    <t>J. S. AMER. EARTH SCI.</t>
  </si>
  <si>
    <t>STOPPA, F.; SCHIAZZA, M.</t>
  </si>
  <si>
    <t>MC15-16</t>
  </si>
  <si>
    <t>68BP-2</t>
  </si>
  <si>
    <t>HEJ 51</t>
  </si>
  <si>
    <t>RUN-18</t>
  </si>
  <si>
    <t>RUN-20</t>
  </si>
  <si>
    <t>AN-009</t>
  </si>
  <si>
    <t>RW85-43</t>
  </si>
  <si>
    <t>HEJ 28</t>
  </si>
  <si>
    <t>69NUU-2</t>
  </si>
  <si>
    <t>419-1</t>
  </si>
  <si>
    <t>HEJ 18</t>
  </si>
  <si>
    <t>UCFN48</t>
  </si>
  <si>
    <t>SK-1</t>
  </si>
  <si>
    <t>SK-2</t>
  </si>
  <si>
    <t>SK-4</t>
  </si>
  <si>
    <t>SK-14</t>
  </si>
  <si>
    <t>08/08/12-1</t>
  </si>
  <si>
    <t>75K4</t>
  </si>
  <si>
    <t>HEJ 27</t>
  </si>
  <si>
    <t>AN-007A</t>
  </si>
  <si>
    <t>C-195</t>
  </si>
  <si>
    <t>PETROLOGY OF LONG-LIVED MANTLE PLUME MAGMATISM: HAWAII, PACIFIC, AND REUNION ISLAND, INDIAN OCEAN</t>
  </si>
  <si>
    <t>SOBOLEV, A. V.; NIKOGOSIAN, I. K.</t>
  </si>
  <si>
    <t>ETB45</t>
  </si>
  <si>
    <t>IIIC</t>
  </si>
  <si>
    <t>BASALTIC AND MAFITIC SERIES OF THE MAAR VOLCANO ^DREISER WEIHER^ IN THE WEST EIFEL</t>
  </si>
  <si>
    <t>FRECHEN, J.</t>
  </si>
  <si>
    <t>RK 591</t>
  </si>
  <si>
    <t>RK 3691</t>
  </si>
  <si>
    <t>NEPHELINITE K-RICH</t>
  </si>
  <si>
    <t>10.1016/j.lithos.2021.106486</t>
  </si>
  <si>
    <t>DISSOLUTION - REPRECIPITATION REACTIONS AS A MECHANISM FOR MAGMA CONTAMINATION: AN EXAMPLE FROM INTERACTION OF PARTIALLY MELTED SANIDINE MEGACRYSTS AND CLINOPYROXENE PHENOCRYSTS IN NEPHELINITE FROM GRAULEI, WEST EIFEL VOLCANIC FIELD, GERMANY</t>
  </si>
  <si>
    <t>SHAW, C. S. J.</t>
  </si>
  <si>
    <t>AN-023</t>
  </si>
  <si>
    <t>MC15-9</t>
  </si>
  <si>
    <t>93SOB168</t>
  </si>
  <si>
    <t>B228</t>
  </si>
  <si>
    <t>B-53</t>
  </si>
  <si>
    <t>AN-011</t>
  </si>
  <si>
    <t>AIT-23F</t>
  </si>
  <si>
    <t>RS 11931</t>
  </si>
  <si>
    <t>LL1424</t>
  </si>
  <si>
    <t>T31</t>
  </si>
  <si>
    <t>10.1007/BF00376730</t>
  </si>
  <si>
    <t>THE MINOR AND TRACE ELEMENT GEOCHEMISTRY OF VOLCANIC ROCKS FROM TRUK, PONAPE AND KUSAIE, EASTERN CAROLINE ISLANDS: THE EVOLUTION OF A YOUNG HOT SPOT TRACE ACROSS OLD PACIFIC OCEAN CRUST</t>
  </si>
  <si>
    <t>MATTEY, D. P.</t>
  </si>
  <si>
    <t>L09D12R3</t>
  </si>
  <si>
    <t>SK-5</t>
  </si>
  <si>
    <t>SK-13</t>
  </si>
  <si>
    <t>SK-15</t>
  </si>
  <si>
    <t>CY-31</t>
  </si>
  <si>
    <t>RNG-4</t>
  </si>
  <si>
    <t>MC15-14</t>
  </si>
  <si>
    <t>LL1142</t>
  </si>
  <si>
    <t>RG-1</t>
  </si>
  <si>
    <t>115-110</t>
  </si>
  <si>
    <t>10.1016/S0009-2541(02)00198-5</t>
  </si>
  <si>
    <t>TEMPORAL VARIATION AND CARBONATITE CONTAMINATION IN PRIMITIVE OCEAN ISLAND VOLCANICS FROM SAO VICENTE, CAPE VERDE ISLANDS</t>
  </si>
  <si>
    <t>JORGENSEN, J. O.; HOLM, P. M.</t>
  </si>
  <si>
    <t>T10C</t>
  </si>
  <si>
    <t>Z-5A</t>
  </si>
  <si>
    <t>10.1130/0016-7606(1984)95&lt;350:AAOOTA&gt;2.0.CO;2</t>
  </si>
  <si>
    <t>AGE AND ORIGIN OF TRUK ATOLL, EASTERN CAROLINE ISLANDS: GEOCHEMICAL, RADIOMETRIC-AGE, AND PALEOMAGNETIC EVIDENCE</t>
  </si>
  <si>
    <t>KEATING, B. H.; MATTEY, D. P.; NAUGHTON, J. J.; HELSLEY, C.</t>
  </si>
  <si>
    <t>HEJ 67</t>
  </si>
  <si>
    <t>428DR-2</t>
  </si>
  <si>
    <t>RK 391</t>
  </si>
  <si>
    <t>UCFN15</t>
  </si>
  <si>
    <t>SK-10</t>
  </si>
  <si>
    <t>1948-10</t>
  </si>
  <si>
    <t>RH-18</t>
  </si>
  <si>
    <t>K13</t>
  </si>
  <si>
    <t>68PAL-1</t>
  </si>
  <si>
    <t>69WIL-1</t>
  </si>
  <si>
    <t>CAL13</t>
  </si>
  <si>
    <t>ETB47</t>
  </si>
  <si>
    <t>MI 27</t>
  </si>
  <si>
    <t>TR-31BA</t>
  </si>
  <si>
    <t>10.1016/j.jvolgeores.2007.01.001</t>
  </si>
  <si>
    <t>THE VOLCANIC AND GEOCHEMICAL DEVELOPMENT OF SAO NICOLAU, CAPE VERDE ISLANDS: CONSTRAINTS FROM FIELD AND 40AR/39AR EVIDENCE</t>
  </si>
  <si>
    <t>DUPRAT, H. I.; FRIIS, J.; HOLM, P. M.; GRANDVUINET, T.; SOERENSEN, R. V.</t>
  </si>
  <si>
    <t>TR-101A</t>
  </si>
  <si>
    <t>SK-11</t>
  </si>
  <si>
    <t>12/02/29-1</t>
  </si>
  <si>
    <t>75W5</t>
  </si>
  <si>
    <t>115-113</t>
  </si>
  <si>
    <t>410-1</t>
  </si>
  <si>
    <t>CJBG-29</t>
  </si>
  <si>
    <t>65NUU-1</t>
  </si>
  <si>
    <t>LLC9</t>
  </si>
  <si>
    <t>CPAZ</t>
  </si>
  <si>
    <t>10.1093/petrology/egac027</t>
  </si>
  <si>
    <t>GENERATION OF ARC-LIKE AND OIB-LIKE MAGMAS TRIGGERED BY SLAB DETACHMENT IN THE EASTERN MEXICAN ALKALINE PROVINCE: PETROLOGICAL EVIDENCE FROM THE CENOZOIC SIERRA DE SAN CARLOS-CRUILLAS COMPLEX, TAMAULIPAS</t>
  </si>
  <si>
    <t>ELIZONDO-PACHECO, L. A.; RAMIREZ-FERNANDEZ, J. A.; DE IGNACIO, C.; GONZÁLEZ-GUZMÁN, R.; RODRÍGUEZ-SAAVEDRA, P.; LEAL-CUELLAR, V. A.; VELASCO-TAPIA, F.; MONTALVO-ARRIETA, J. C.</t>
  </si>
  <si>
    <t>RK 1991</t>
  </si>
  <si>
    <t>F253872</t>
  </si>
  <si>
    <t>93SOB169</t>
  </si>
  <si>
    <t>HEJ 19</t>
  </si>
  <si>
    <t>ME65</t>
  </si>
  <si>
    <t>UCFN47</t>
  </si>
  <si>
    <t>UCFN18</t>
  </si>
  <si>
    <t>QUATERNARY BASANITES, MELILITE NEPHELINITES AND TEPHRITES FROM THE LAACHER SEE AREA (GERMANY)</t>
  </si>
  <si>
    <t>DUDA, A.; SCHMINCKE, H.-U.</t>
  </si>
  <si>
    <t>SK-6</t>
  </si>
  <si>
    <t>SK-8</t>
  </si>
  <si>
    <t>CA362</t>
  </si>
  <si>
    <t>NV1(1)</t>
  </si>
  <si>
    <t>BK8</t>
  </si>
  <si>
    <t>10.1016/j.jafrearsci.2016.05.026</t>
  </si>
  <si>
    <t>THE CENOZOIC VOLCANISM IN THE KIVU RIFT: ASSESSMENT OF THE TECTONIC SETTING, GEOCHEMISTRY, AND GEOCHRONOLOGY OF THE VOLCANIC ACTIVITY IN THE SOUTH-KIVU AND VIRUNGA REGIONS</t>
  </si>
  <si>
    <t>POUCLET, A.; BELLON, H.; BRAM, K.</t>
  </si>
  <si>
    <t>P18</t>
  </si>
  <si>
    <t>10.1007/BF00371757</t>
  </si>
  <si>
    <t>PETROCHEMISTRY OF THE VOLCANIC ROCKS OF THE ISLAND OF PRINCIPE, GULF OF GUINEA</t>
  </si>
  <si>
    <t>FITTON, J. G.; HUGHES, D. J.</t>
  </si>
  <si>
    <t>129-2</t>
  </si>
  <si>
    <t>LL1141</t>
  </si>
  <si>
    <t>UCFN43B</t>
  </si>
  <si>
    <t>UCFN20</t>
  </si>
  <si>
    <t>SK-3</t>
  </si>
  <si>
    <t>SK-16A</t>
  </si>
  <si>
    <t>EG0677</t>
  </si>
  <si>
    <t>10.1016/j.chemgeo.2016.11.003</t>
  </si>
  <si>
    <t>SPATIAL VARIABILITY OF SOURCE COMPOSITION AND PETROGENESIS IN RIFT AND RIFT FLANK ALKALINE LAVAS FROM THE EGER RIFT, CENTRAL EUROPE</t>
  </si>
  <si>
    <t>HAASE, K. M.; BEIER, C.; REGELOUS, M.; RAPPRICH, V.; RENNO, A. D.</t>
  </si>
  <si>
    <t>ATT102</t>
  </si>
  <si>
    <t>SS 23926</t>
  </si>
  <si>
    <t>RK 3491</t>
  </si>
  <si>
    <t>S05</t>
  </si>
  <si>
    <t>A</t>
  </si>
  <si>
    <t>RK 1291</t>
  </si>
  <si>
    <t>RK 1591</t>
  </si>
  <si>
    <t>EG0303</t>
  </si>
  <si>
    <t>UCFN38</t>
  </si>
  <si>
    <t>SK-7</t>
  </si>
  <si>
    <t>SK-9</t>
  </si>
  <si>
    <t>SK-16B</t>
  </si>
  <si>
    <t>06/08/24-1</t>
  </si>
  <si>
    <t>115-100</t>
  </si>
  <si>
    <t>BR13</t>
  </si>
  <si>
    <t>AS-035</t>
  </si>
  <si>
    <t>L09D12R3T</t>
  </si>
  <si>
    <t>298-R10</t>
  </si>
  <si>
    <t>SORT 3</t>
  </si>
  <si>
    <t>SK-12</t>
  </si>
  <si>
    <t>B 59</t>
  </si>
  <si>
    <t>MI 91</t>
  </si>
  <si>
    <t>LKA4</t>
  </si>
  <si>
    <t>THE GEOCHEMISTRY OF VOLCANIC ROCKS OF THE CENTRAL PART OF THE CESKE STREDOHORI MTS.</t>
  </si>
  <si>
    <t>SB. GEOL. VED</t>
  </si>
  <si>
    <t>MACHACEK, V.; SHRBENY, O.</t>
  </si>
  <si>
    <t>UCFN50</t>
  </si>
  <si>
    <t>12/02/29-2</t>
  </si>
  <si>
    <t>12/02/29-4</t>
  </si>
  <si>
    <t>NP111</t>
  </si>
  <si>
    <t>WY-356</t>
  </si>
  <si>
    <t>10.1016/S0899-5362(00)00057-9</t>
  </si>
  <si>
    <t>SPATIAL AND TEMPORAL GEOCHEMICAL VARIABILITY IN BASIN-RELATED VOLCANISM, NORTHERN ISRAEL</t>
  </si>
  <si>
    <t>WEINSTEIN, Y.</t>
  </si>
  <si>
    <t>C-196</t>
  </si>
  <si>
    <t>AS-100</t>
  </si>
  <si>
    <t>299-R03</t>
  </si>
  <si>
    <t>U 17</t>
  </si>
  <si>
    <t>QC21</t>
  </si>
  <si>
    <t>IB126</t>
  </si>
  <si>
    <t>10.1007/s004100050395</t>
  </si>
  <si>
    <t>THE EVOLUTION OF THE LITHOSPHERIC MANTLE ALONG THE N. AFRICAN PLATE: GEOCHEMICAL AND ISOTOPIC EVIDENCE FROM THE THOLEIITIC AND ALKALINE VOLCANIC ROCKS OF THE HYBLEAN PLATEAU, ITALY</t>
  </si>
  <si>
    <t>TRUA, T.; ESPERANCA, S.; MAZZUOLI, R.</t>
  </si>
  <si>
    <t>298-R12</t>
  </si>
  <si>
    <t>UCFN34</t>
  </si>
  <si>
    <t>UCFN35</t>
  </si>
  <si>
    <t>REB 01-04</t>
  </si>
  <si>
    <t>CHEMICAL COMPOSITION OF ALKALINE NEOVOLCANICS OF THE KRUSNE HORY MTS., BOHEMIA</t>
  </si>
  <si>
    <t>VESTNIK CESK. GEOL. USTAV.</t>
  </si>
  <si>
    <t>210FO</t>
  </si>
  <si>
    <t>10.1130/0-8137-2352-3.37</t>
  </si>
  <si>
    <t>INTRAPLATE MAGMATISM RELATED TO SHORT-WAVELENGTH CONVECTIVE INSTABILITIES IN THE UPPER MANTLE: EVIDENCE FROM THE TERTIARY-QUATERNARY VOLCANIC PROVINCE OF WESTERN AND CENTRAL EUROPE</t>
  </si>
  <si>
    <t>SPEC. PAP. GEOL. SOC. AM.</t>
  </si>
  <si>
    <t>WILSON, M.</t>
  </si>
  <si>
    <t>11/11/01-1</t>
  </si>
  <si>
    <t>MA-61</t>
  </si>
  <si>
    <t>RK 2091</t>
  </si>
  <si>
    <t>LLC22</t>
  </si>
  <si>
    <t>VATO1</t>
  </si>
  <si>
    <t>10.2451/2007PM0023</t>
  </si>
  <si>
    <t>THE CENOZOIC ALKALINE MAGMATISM IN CENTRAL-NORTHERN MADAGASCAR: A BRIEF OVERVIEW</t>
  </si>
  <si>
    <t>MELLUSO, L.; MORRA, V.; BROTZU, P.; FRANCIOSI, L.; GRIFA, C.; LUSTRINO, M.; MORBIDELLI, P.; RIZIKY, H.; VINCENT, M.</t>
  </si>
  <si>
    <t>S508-R3-16</t>
  </si>
  <si>
    <t>EG2010 2C</t>
  </si>
  <si>
    <t>REB 02-04</t>
  </si>
  <si>
    <t>115-097</t>
  </si>
  <si>
    <t>SS 21290</t>
  </si>
  <si>
    <t>RH-31</t>
  </si>
  <si>
    <t>454DR-1</t>
  </si>
  <si>
    <t>298-PC68</t>
  </si>
  <si>
    <t>B-96</t>
  </si>
  <si>
    <t>ME65-1</t>
  </si>
  <si>
    <t>NA73</t>
  </si>
  <si>
    <t>JM93141</t>
  </si>
  <si>
    <t>Petrogenesis of Pre-caldera mafic lavas, Jemez Mountains volcanic field</t>
  </si>
  <si>
    <t>Journal of Petrology, vol.46, no.2, pp.407-439, Sept 2005</t>
  </si>
  <si>
    <t>Wolff, J.A.; Rowe, M.C.; Teasdale, R.; Gardner, J.N.; Ramos, F.C.; Heikoop, C.E.</t>
  </si>
  <si>
    <t>10.1093/petrology/egh082</t>
  </si>
  <si>
    <t>PETROGENESIS OF PRE-CALDERA MAFIC LAVAS, JEMEZ MOUNTAINS VOLCANIC FIELD (NEW MEXICO, USA)</t>
  </si>
  <si>
    <t>WOLFF, J. A.; ROWE, M. C.; TEASDALE, R.; GARDNER, J. N.; RAMOS, F. C.; HEIKOOP, C. E.</t>
  </si>
  <si>
    <t>E6</t>
  </si>
  <si>
    <t>T10H</t>
  </si>
  <si>
    <t>SS 23924</t>
  </si>
  <si>
    <t>ME104</t>
  </si>
  <si>
    <t>S508-R3-6</t>
  </si>
  <si>
    <t>B-43</t>
  </si>
  <si>
    <t>298-PC73</t>
  </si>
  <si>
    <t>MBALIZI</t>
  </si>
  <si>
    <t>LL1415</t>
  </si>
  <si>
    <t>ME128</t>
  </si>
  <si>
    <t>UCFN37</t>
  </si>
  <si>
    <t>10.1093/petrology/6.1.67</t>
  </si>
  <si>
    <t>PETROGENESIS OF THE ALKALINE IGNEOUS ROCK SUITES OF THE VOLCANIC AND INTRUSIVE CENTRES OF EASTERN UGANDA</t>
  </si>
  <si>
    <t>KING, B. C.</t>
  </si>
  <si>
    <t>DGS924</t>
  </si>
  <si>
    <t>RK 1091</t>
  </si>
  <si>
    <t>HM13-2</t>
  </si>
  <si>
    <t>10.1093/petroj/40.4.497</t>
  </si>
  <si>
    <t>THE PETROLOGY OF A MELILITE-OLIVINE NEPHELINITE FROM HAMADA, SW JAPAN</t>
  </si>
  <si>
    <t>TATSUMI, Y.; ARAI, R.; ISHIZAKA, K.</t>
  </si>
  <si>
    <t>298-R04</t>
  </si>
  <si>
    <t>RNG-18</t>
  </si>
  <si>
    <t>S508-R3-10</t>
  </si>
  <si>
    <t>67-3</t>
  </si>
  <si>
    <t>LE VOLCANISME TERTIAIRE DES MONTS DU FOREZ (MASSIF CENTRAL FRANCAIS): BASANITES A ANALCIME, A LEUCITE ET NEPHELINITES A MELILITE</t>
  </si>
  <si>
    <t>BULL. SOC. FR. MINERAL.</t>
  </si>
  <si>
    <t>HERNANDEZ, J.</t>
  </si>
  <si>
    <t>RS 11114</t>
  </si>
  <si>
    <t>SS 21295</t>
  </si>
  <si>
    <t>F7-86-D19-1</t>
  </si>
  <si>
    <t>10.1029/2001GC000190</t>
  </si>
  <si>
    <t>THE LINE ISLANDS REVISITED: NEW 40AR/39AR GEOCHRONOLOGIC EVIDENCE FOR EPISODES OF VOLCANISM DUE TO LITHOSPHERIC EXTENSION</t>
  </si>
  <si>
    <t>DAVIS, A. S.; GRAY, L. B.; CLAGUE, D. A.; HEIN, J. R.</t>
  </si>
  <si>
    <t>ME35</t>
  </si>
  <si>
    <t>AN-014</t>
  </si>
  <si>
    <t>T10G</t>
  </si>
  <si>
    <t>P 5 (1)</t>
  </si>
  <si>
    <t>DB 4491</t>
  </si>
  <si>
    <t>KM141</t>
  </si>
  <si>
    <t>EG2010 2A</t>
  </si>
  <si>
    <t>TL931</t>
  </si>
  <si>
    <t>EG0671</t>
  </si>
  <si>
    <t>115-098</t>
  </si>
  <si>
    <t>ME15-1</t>
  </si>
  <si>
    <t>T52</t>
  </si>
  <si>
    <t>ZM63</t>
  </si>
  <si>
    <t>08/11/18-1</t>
  </si>
  <si>
    <t>S508-R3-5</t>
  </si>
  <si>
    <t>MA522</t>
  </si>
  <si>
    <t>D (1)</t>
  </si>
  <si>
    <t>ME15</t>
  </si>
  <si>
    <t>ME36</t>
  </si>
  <si>
    <t>MA427</t>
  </si>
  <si>
    <t>MI 67</t>
  </si>
  <si>
    <t>RS 10839</t>
  </si>
  <si>
    <t>ASA-6</t>
  </si>
  <si>
    <t>10.1007/s00710-019-00691-x</t>
  </si>
  <si>
    <t>BA- AND TI-RICH OXYMICA FROM NEPHELINITES IN THE MIDDLE ATLAS VOLCANIC PROVINCE, NORTHERN MOROCCO</t>
  </si>
  <si>
    <t>LAKROUD, K.; REMMAL, T.; MAKHOUKHI, S.; BALCONE-BOISSARD, H.</t>
  </si>
  <si>
    <t>ASA-11</t>
  </si>
  <si>
    <t>ME12</t>
  </si>
  <si>
    <t>ME71</t>
  </si>
  <si>
    <t>1945-19</t>
  </si>
  <si>
    <t>MA428</t>
  </si>
  <si>
    <t>423DR-2</t>
  </si>
  <si>
    <t>B-68</t>
  </si>
  <si>
    <t>ASA-7</t>
  </si>
  <si>
    <t>37-9</t>
  </si>
  <si>
    <t>An accurate x-ray spectrographic method for the analysis of a wide range of geological samples.</t>
  </si>
  <si>
    <t xml:space="preserve">Geochimica et Cosmochimica Acta. 33; 4, Pages 431-453. 1969. </t>
  </si>
  <si>
    <t>Norrish-K; Hutton-J-T</t>
  </si>
  <si>
    <t>ME 54</t>
  </si>
  <si>
    <t>81815-3</t>
  </si>
  <si>
    <t>10.1016/0040-1951(90)90323-Z</t>
  </si>
  <si>
    <t>CHEMICAL GEODYNAMICS IN THE BACK-ARC REGION OF JAPAN BASED ON THE TRACE ELEMENT AND SR-ND ISOTOPIC COMPOSITIONS</t>
  </si>
  <si>
    <t>TECTONOPHYSICS</t>
  </si>
  <si>
    <t>NAKAMURA, E.; MCCULLOCH, M. T.; CAMPBELL, I. H.</t>
  </si>
  <si>
    <t>66-95</t>
  </si>
  <si>
    <t>P 2 (1)</t>
  </si>
  <si>
    <t>IBQ1</t>
  </si>
  <si>
    <t>GEOCHEMICAL FEATURES OF EASTERN SICILY LITHOSPHERE AS PROBED BY HYBLEAN XENOLITHS AND LAVAS</t>
  </si>
  <si>
    <t>TONARINI, S.; D^ORAZIO, M.; ARMIENTI, P.; INNOCENTI, F.; SCRIBANO, V.</t>
  </si>
  <si>
    <t>GEO 04-01</t>
  </si>
  <si>
    <t>70-39</t>
  </si>
  <si>
    <t>BR4</t>
  </si>
  <si>
    <t>HM14U</t>
  </si>
  <si>
    <t>RS 11995</t>
  </si>
  <si>
    <t>ME55</t>
  </si>
  <si>
    <t>EG2010 7B</t>
  </si>
  <si>
    <t>EG2010 7A</t>
  </si>
  <si>
    <t>EG0675</t>
  </si>
  <si>
    <t>1FG-213</t>
  </si>
  <si>
    <t>ZM32</t>
  </si>
  <si>
    <t>IB122</t>
  </si>
  <si>
    <t>AP159</t>
  </si>
  <si>
    <t>SS 20207</t>
  </si>
  <si>
    <t>ME73</t>
  </si>
  <si>
    <t>115-109</t>
  </si>
  <si>
    <t>MA531</t>
  </si>
  <si>
    <t>423DR-1</t>
  </si>
  <si>
    <t>122-1</t>
  </si>
  <si>
    <t>ME41</t>
  </si>
  <si>
    <t>115-107</t>
  </si>
  <si>
    <t>T15B</t>
  </si>
  <si>
    <t>NA60</t>
  </si>
  <si>
    <t>IID</t>
  </si>
  <si>
    <t>SS 21197</t>
  </si>
  <si>
    <t>U 12</t>
  </si>
  <si>
    <t>10.1093/petrology/44.2.279</t>
  </si>
  <si>
    <t>THE PRINSEN AF WALES BJERGE FORMATION LAVAS, EAST GREENLAND: THE TRANSITION FROM THOLEIITIC TO ALKALIC MAGMATISM DURING PALEOGENE CONTINENTAL BREAKUP</t>
  </si>
  <si>
    <t>PEATE, D. W.; BAKER, J. A.; BLICHERT-TOFT, J.; HILTON, D. R.; STOREY, M.; KENT, A. J. R.; BROOKS, C. K.; HANSEN, H.; PEDERSEN, A. K.; DUNCAN, R. A.</t>
  </si>
  <si>
    <t>254-3</t>
  </si>
  <si>
    <t>SS 9660</t>
  </si>
  <si>
    <t>NF60</t>
  </si>
  <si>
    <t>SV 8</t>
  </si>
  <si>
    <t>VOLCANISM AND PETROGENESIS IN THE ZONE OF SAN VENANZO (UMBRIA)</t>
  </si>
  <si>
    <t>ATTI SOC. TOSC. SCI. NAT. MEM. SER. A</t>
  </si>
  <si>
    <t>MITTEMPERGHER, M.</t>
  </si>
  <si>
    <t>S01</t>
  </si>
  <si>
    <t>S36</t>
  </si>
  <si>
    <t>S36B</t>
  </si>
  <si>
    <t>10.1016/0024-4937(79)90006-9</t>
  </si>
  <si>
    <t>PETROLOGY OF THE SKIEN BASALTIC ROCKS, SOUTHWESTERN OSLO REGION, NORWAY</t>
  </si>
  <si>
    <t>SEGALSTAD, T. V.</t>
  </si>
  <si>
    <t>NS-102</t>
  </si>
  <si>
    <t>10.1134/S0869591107060033</t>
  </si>
  <si>
    <t>COMPOSITIONS OF MAGMAS, FORMATION CONDITIONS, AND GENESIS OF CARBONATE-BEARING IJOLITES AND CARBONATITES OF THE BELAYA ZIMA ALKALINE CARBONATITE COMPLEX, EASTERN SAYAN</t>
  </si>
  <si>
    <t>ANDREEVA, I. A.; KOVALENKO, V. I.; NIKIFOROV, A. V.; KONONKOVA, N. N.</t>
  </si>
  <si>
    <t>BELAYA ZIMA</t>
  </si>
  <si>
    <t>CHEMICAL COMPOSITION OF MAGMA (MELT INCLUSION) OF MELILITE-BEARING NEPHELINITE FROM THE BELAYA ZIMA CARBONATITE COMPLEX, EASTERN SAYAN</t>
  </si>
  <si>
    <t>ANDREEVA, I. A.; KOVALENKO, V. I.; KONONKOVA, N. N.</t>
  </si>
  <si>
    <t>Syenite</t>
  </si>
  <si>
    <t>SYENOMONZONITE</t>
  </si>
  <si>
    <t>XRF</t>
  </si>
  <si>
    <t>TCHOUANKOUE, J. P.; LI, XIAN-HUA; BELNOUN, R. N. N.; MOUAFO, L.; FERREIRA, V. P.</t>
  </si>
  <si>
    <t>TIMING AND TECTONIC IMPLICATIONS OF THE PAN-AFRICAN BANGANGTE SYENOMONZONITE, WEST CAMEROON: CONSTRAINTS FROM IN-SITU ZIRCON U-PB AGE AND HF-O ISOTOPES</t>
  </si>
  <si>
    <t>10.1016/j.jafrearsci.2016.09.009</t>
  </si>
  <si>
    <t>I9</t>
  </si>
  <si>
    <t>I6</t>
  </si>
  <si>
    <t>SYENOGRANITE</t>
  </si>
  <si>
    <t>ZENG, RENYU; LAI, JIANQING; MAO, XIANCHENG; LI, BIN; JU, PEIJIAO; TAO, SHILONG</t>
  </si>
  <si>
    <t>J. ASIAN EARTH SCI.</t>
  </si>
  <si>
    <t>GEOCHEMISTRY, ZIRCON U-PB DATING AND HF ISOTOPIES COMPOSITION OF PALEOZOIC GRANITOIDS IN JINCHUAN, NW CHINA: CONSTRAINTS ON THEIR PETROGENESIS, SOURCE CHARACTERISTICS AND TECTONIC IMPLICATION</t>
  </si>
  <si>
    <t>10.1016/j.jseaes.2016.02.009</t>
  </si>
  <si>
    <t>JZ-4</t>
  </si>
  <si>
    <t>LIMA, M. M. C.; FERREIRA, V. P.; SILVA, T. R.; SIAL, A. N.; CARVALHO, B. M. B.</t>
  </si>
  <si>
    <t>CRUSTAL GROWTH DURING WESTERN GONDWANA AMALGAMATION AND ONSET OF THE BRASILIANO OROGENY: INSIGHTS FROM GEOCHEMISTRY AND PB-SR-ND-O ISOTOPES FROM GRANITES IN NORTHEASTERN BRAZIL</t>
  </si>
  <si>
    <t>10.1016/j.lithos.2021.106223</t>
  </si>
  <si>
    <t>TQ–92</t>
  </si>
  <si>
    <t>TQ–92 G</t>
  </si>
  <si>
    <t>TIMS</t>
  </si>
  <si>
    <t>TANG, HEJUN; MENG, GUIXIANG; WU, ZHENHAN; WANG, ZHAOLIN; DENG, ZHEN; YAN, JIAYONG; QI, GUANG; XUE, RONGHUI</t>
  </si>
  <si>
    <t>ACTA GEOL. SINICA (DIZHI-XUEBAO)</t>
  </si>
  <si>
    <t>PETROGENESIS AND TECTONIC IMPLICATIONS OF A-TYPE GRANITES IN ZHAHEBA IN THE EAST JUNGGAR REGION OF XINJIANG, CHINA: EVIDENCE FROM GEOCHRONOLOGY, GEOCHEMISTRY AND SR-ND ISOTOPIC COMPOSITIONS</t>
  </si>
  <si>
    <t>10.1111/1755-6724.14802</t>
  </si>
  <si>
    <t>H-16-15-2</t>
  </si>
  <si>
    <t>H-16-03</t>
  </si>
  <si>
    <t>SYENODIORITE</t>
  </si>
  <si>
    <t>ATAPOUR, H.; AFTABI, A.</t>
  </si>
  <si>
    <t>PETROGEOCHEMICAL EVOLUTION OF CALCALKALINE, SHOSHONITIC AND ADAKITIC MAGMATISM ASSOCIATED WITH KERMAN CENOZOIC ARC PORPHYRY COPPER MINERALIZATION, SOUTHEASTERN IRAN: A REVIEW</t>
  </si>
  <si>
    <t>10.1016/j.lithos.2021.106261</t>
  </si>
  <si>
    <t>SD</t>
  </si>
  <si>
    <t>ICPAES</t>
  </si>
  <si>
    <t>CHENG, RATHBORITH; UCHIDA, E.; KATAYOSE, M.; YARIMIZU, K.; SHIN, KI-CHEOL; KONG, SITHA; NAKANO, T.</t>
  </si>
  <si>
    <t>PETROGENESIS AND TECTONIC SETTING OF LATE PALEOZOIC TO LATE MESOZOIC IGNEOUS ROCKS IN CAMBODIA</t>
  </si>
  <si>
    <t>10.1016/j.jseaes.2019.104046</t>
  </si>
  <si>
    <t>CG210</t>
  </si>
  <si>
    <t>SYENITE. QUARTZ</t>
  </si>
  <si>
    <t>CANBAZ, O.; GÖKCE, A.</t>
  </si>
  <si>
    <t>DAVULALAN A-TYPE GRANITOID-ASSOCIATED CU, MO, PB, ZN, AND REES MINERALIZATION, CENTRAL ANATOLIA, TURKEY</t>
  </si>
  <si>
    <t>10.1016/j.jafrearsci.2022.104665</t>
  </si>
  <si>
    <t>D-100</t>
  </si>
  <si>
    <t>D-110</t>
  </si>
  <si>
    <t>D-117</t>
  </si>
  <si>
    <t>D-116</t>
  </si>
  <si>
    <t>D-115</t>
  </si>
  <si>
    <t>D-94</t>
  </si>
  <si>
    <t>D-82</t>
  </si>
  <si>
    <t>D-20</t>
  </si>
  <si>
    <t>SYENITE, SODALITE</t>
  </si>
  <si>
    <t>LE MASURIER, W. E.; THOMSON, J. W.</t>
  </si>
  <si>
    <t>ANTARCTIC RES. SER.</t>
  </si>
  <si>
    <t>VOLCANOES OF THE ANTARCTIC PLATE AND SOUTHERN OCEANS</t>
  </si>
  <si>
    <t>10.1029/AR048</t>
  </si>
  <si>
    <t>SYENITE, RIEBECKITE</t>
  </si>
  <si>
    <t>SUIKKANEN, E.; RÄMÖ, O. T.</t>
  </si>
  <si>
    <t>METASOMATIC ALKALI-FELDSPAR SYENITES (EPISYENITES) OF THE PROTEROZOIC SUOMENNIEMI RAPAKIVI GRANITE COMPLEX, SOUTHEASTERN FINLAND</t>
  </si>
  <si>
    <t>10.1016/j.lithos.2017.09.028</t>
  </si>
  <si>
    <t>SYENITE, QUARTZ-PYROXENE-AMPHIBOLE-BIOTITE</t>
  </si>
  <si>
    <t>GAVRYUSHKINA, O. A.; KRUK, N. N.; SEMENOV, I. V.; VLADIMIROV, A. G.; KUIBIDA, Y. V.; SEROV, P. A.</t>
  </si>
  <si>
    <t>PETROGENESIS OF PERMIAN-TRIASSIC INTRAPLATE GABBRO-GRANITIC ROCKS IN THE RUSSIAN ALTAI</t>
  </si>
  <si>
    <t>10.1016/j.lithos.2018.12.016</t>
  </si>
  <si>
    <t>07-22</t>
  </si>
  <si>
    <t>SYENITE, QUARTZ-HORNBLENDE</t>
  </si>
  <si>
    <t>ICPMS</t>
  </si>
  <si>
    <t>PAPADOPOULOS, A.; ALTUNKAYNAK, S.; KORONEOS, A.; ÜNAL, A.; KAMACI, O.</t>
  </si>
  <si>
    <t>GEOCHEMISTRY OF URANIUM AND THORIUM AND NATURAL RADIOACTIVITY LEVELS OF THE WESTERN ANATOLIAN PLUTONS, TURKEY</t>
  </si>
  <si>
    <t>10.1007/s00710-017-0492-4</t>
  </si>
  <si>
    <t>ORH6</t>
  </si>
  <si>
    <t>SYENITE, QUARTZ-FAYALITE</t>
  </si>
  <si>
    <t>NOT</t>
  </si>
  <si>
    <t>DEER, W. A.</t>
  </si>
  <si>
    <t>TERTIARY IGNEOUS ROCKS BETWEEN SCORESBY SUND AND KAP GUSTAV HOLM, EAST GREENLAND</t>
  </si>
  <si>
    <t>E.G.7607</t>
  </si>
  <si>
    <t>SYENITE, QUARTZ-ALKALIFELDSPAR</t>
  </si>
  <si>
    <t>CHEN, NANCY HUI-CHUN; ZHAO, GUOCHUN; SUN, MIN; ZHOU, HAI</t>
  </si>
  <si>
    <t>GEOCHEMISTRY OF 2.5 GA GRANITOIDS AT THE NORTHERN MARGIN OF THE YINSHAN BLOCK: IMPLICATIONS FOR THE CRUSTAL EVOLUTION OF THE NORTH CHINA CRATON</t>
  </si>
  <si>
    <t>10.1016/j.precamres.2017.08.022</t>
  </si>
  <si>
    <t xml:space="preserve">HC49-3     </t>
  </si>
  <si>
    <t>MORGENSTERN, R.; TURNBULL, R. E.; ASHWELL, P. A.; HORTON, T. W.; LIU, BAOHUA</t>
  </si>
  <si>
    <t>MINER. DEPOSITA</t>
  </si>
  <si>
    <t>PETROLOGICAL AND GEOCHEMICAL CHARACTERISTICS OF REE MINERALIZATION IN THE A-TYPE FRENCH CREEK GRANITE, NEW ZEALAND</t>
  </si>
  <si>
    <t>10.1007/s00126-018-0854-9</t>
  </si>
  <si>
    <t>EHR82</t>
  </si>
  <si>
    <t>ICPOES</t>
  </si>
  <si>
    <t>REP 02</t>
  </si>
  <si>
    <t>ESTRADE, G.; BEZIAT, D.; SALVI, S.; TIEPOLO, M.; PAQUETTE, J.-L.; RAKOTOVAO, S.</t>
  </si>
  <si>
    <t>UNUSUAL EVOLUTION OF SILICA-UNDER- AND -OVERSATURATED ALKALINE ROCKS IN THE CENOZOIC AMBOHIMIRAHAVAVY COMPLEX (MADAGASCAR): MINERALOGICAL AND GEOCHEMICAL EVIDENCE</t>
  </si>
  <si>
    <t>10.1016/j.lithos.2014.08.008</t>
  </si>
  <si>
    <t>T86</t>
  </si>
  <si>
    <t>AM07</t>
  </si>
  <si>
    <t>SYENITE, QUARTZ, ALKALINE</t>
  </si>
  <si>
    <t>MUSHKIN, A.; NAVON, O.; HALICZ, L.; HARTMANN, G.; STEIN, M.</t>
  </si>
  <si>
    <t>THE PETROGENESIS OF A-TYPE MAGMAS FROM THE AMRAM MASSIF, SOUTHERN ISRAEL</t>
  </si>
  <si>
    <t>10.1093/petrology/44.5.815</t>
  </si>
  <si>
    <t>MR-53</t>
  </si>
  <si>
    <t>SYENITE, QUARTZ</t>
  </si>
  <si>
    <t>E.G.7741</t>
  </si>
  <si>
    <t>HARRIS, C.</t>
  </si>
  <si>
    <t>OXYGEN ISOTOPE GEOCHEMISTRY OF THE MESOZOIC ANOROGENIC COMPLEXES OF DAMARALAND, NORTHWEST NAMIBIA: EVIDENCE FOR CRUSTAL CONTAMINATION AND ITS EFFECT ON SILICA SATURATION</t>
  </si>
  <si>
    <t>10.1007/s004100050130</t>
  </si>
  <si>
    <t>MC83</t>
  </si>
  <si>
    <t>HARRIS, C.; MARSH, J. S.; MILNER, S. C.</t>
  </si>
  <si>
    <t>PETROLOGY OF THE ALKALINE CORE OF THE MESSUM IGNEOUS COMPLEX, NAMIBIA: EVIDENCE FOR THE PROGRESSIVE DECREASING EFFECT OF CRUSTAL CONTAMINATION</t>
  </si>
  <si>
    <t>10.1093/petroj/40.9.1377</t>
  </si>
  <si>
    <t>MC76</t>
  </si>
  <si>
    <t>EYUBOGLU, Y.; DUDAS, F. O. L.; ZHU, DI-CHENG; LIU, ZE; CHATTERJEE, N.; AKBULUT, K.; ZHANG, LIANGLIANG; LI, SHI-MIN</t>
  </si>
  <si>
    <t>XENOLITHS IN LATE CRETACEOUS TO EARLY PALEOCENE ADAKITES OF THE EASTERN PONTIDES OROGENIC BELT, NE TURKEY</t>
  </si>
  <si>
    <t>10.1016/j.lithos.2021.106265</t>
  </si>
  <si>
    <t>CB-6</t>
  </si>
  <si>
    <t>KP-24</t>
  </si>
  <si>
    <t>KP- 13</t>
  </si>
  <si>
    <t>BC-56</t>
  </si>
  <si>
    <t>BC-36 B</t>
  </si>
  <si>
    <t>BC- 36</t>
  </si>
  <si>
    <t>ICPAS</t>
  </si>
  <si>
    <t>WANG, ZHENGZHEN; ZHAO, ZHIDAN; LI, XUPING; ASIMOW, P. D.; LIU, DONG; MO, XUANXUE; QI, NINGYUAN; TANG, YAN; WANG, QING; ZHU, DI-CHENG; ZHANG, LIANGLIANG</t>
  </si>
  <si>
    <t>LATE CRETACEOUS ADAKITIC AND A-TYPE GRANITOIDS IN CHANANG, SOUTHERN TIBET: IMPLICATIONS FOR NEO-TETHYAN SLAB ROLLBACK</t>
  </si>
  <si>
    <t>10.1016/j.gr.2021.04.007</t>
  </si>
  <si>
    <t>SK13-13</t>
  </si>
  <si>
    <t>YANG, CHAO; YAN, JUN; WANG, SINUO; SONG, SHIMING; ZHANG, DING-YUAN; LIU, JAN-MIN</t>
  </si>
  <si>
    <t>PETROGENESIS OF THE LATE MESOZOIC BASHAN COMPLEX IN THE LOWER YANGTZE RIVER BELT, EASTERN CHINA: IMPLICATIONS FOR THE DEFINITION AND SIGNIFICANCE OF A-TYPE GRANITE</t>
  </si>
  <si>
    <t>10.1016/j.lithos.2021.106144</t>
  </si>
  <si>
    <t>D1821-3</t>
  </si>
  <si>
    <t>D1821-1</t>
  </si>
  <si>
    <t>LONG, XIN-YU; XU, WEN-LIANG; YANG, HAO; TANG, JIE; SOROKIN, A. A.; OVCHINNIKOV, R. O.</t>
  </si>
  <si>
    <t>LATE PERMIAN-TRIASSIC TECTONIC NATURE OF THE EASTERN CENTRAL ASIAN OROGENIC BELT: CONSTRAINTS FROM THE GEOCHRONOLOGY AND GEOCHEMISTRY OF IGNEOUS ROCKS IN THE BUREYA MASSIF</t>
  </si>
  <si>
    <t>10.1016/j.lithos.2020.105924</t>
  </si>
  <si>
    <t>17R16-3</t>
  </si>
  <si>
    <t>17R16-1</t>
  </si>
  <si>
    <t>WARKISA, G.; ASRAT, A.; OMITOGUN, A. A.; OLJIRA, T.</t>
  </si>
  <si>
    <t>PETROGENESIS OF GOLD-HOSTING NEOPROTEROZOIC SYENITE FROM THE TULU KAPI AREA, WESTERN ETHIOPIA</t>
  </si>
  <si>
    <t>10.1016/j.jafrearsci.2021.104145</t>
  </si>
  <si>
    <t>TKBH-276</t>
  </si>
  <si>
    <t>SU, XIANGDONG; PENG, PENG; FOLEY, S. F.; TEXEIRA, W.; ZHAN, MINGGUO</t>
  </si>
  <si>
    <t>INITIATION OF CONTINENTAL BREAKUP DOCUMENTED IN EVOLUTION OF THE MAGMA PLUMBING SYSTEM OF THE CA. 925 MA DASHIGOU LARGE IGNEOUS PROVINCE, NORTH CHINA</t>
  </si>
  <si>
    <t>10.1016/j.lithos.2021.105984</t>
  </si>
  <si>
    <t>DZC-02</t>
  </si>
  <si>
    <t>PS-15</t>
  </si>
  <si>
    <t>SAEED, A.; ZENG, ZUOXUN; DILEK, Y.; AWADELSEID, S. F.; RAHMAN, A. A.; ADAM, M. M. A.</t>
  </si>
  <si>
    <t>GEOCHRONOLOGY, GEOCHEMISTRY, AND HF-SR-ND ISOTOPES OF THE HAMISANA SHEAR ZONE GRANITOIDS IN NORTHEASTERN SUDAN: PETROGENESIS AND TECTONIC EVOLUTION OF NEOPROTEROZOIC JUVENILE CRUST IN THE NUBIAN SHIELD</t>
  </si>
  <si>
    <t>10.1016/j.precamres.2020.105857</t>
  </si>
  <si>
    <t>HS-10</t>
  </si>
  <si>
    <t>KONOPELKO, D.; WILDE, S. A.; SELTMANN, R.; ROMER, R. L.; BISKE, YU. S.</t>
  </si>
  <si>
    <t>EARLY PERMIAN INTRUSIONS OF THE ALAI RANGE: UNDERSTANDING TECTONIC SETTINGS OF HERCYNIAN POST-COLLISIONAL MAGMATISM IN THE SOUTH TIEN SHAN, KYRGYZSTAN</t>
  </si>
  <si>
    <t>10.1016/j.lithos.2018.01.024</t>
  </si>
  <si>
    <t>ADETUNJI, J.; OLAREWAJU, V. O.; OCAN, O. O.; MACHEVA, L.; GANEV, V. Y.</t>
  </si>
  <si>
    <t>GEOCHEMISTRY AND U-PB ZIRCON GEOCHRONOLOGY OF IWO QUARTZ POTASSIC SYENITE, SOUTHWESTERN NIGERIA: CONSTRAINTS ON PETROGENESIS, TIMING OF DEFORMATION AND TERRANE AMALGAMATION</t>
  </si>
  <si>
    <t>10.1016/j.precamres.2018.01.015</t>
  </si>
  <si>
    <t>JAFARI, A.; FAZLNIA, A.; JAMEI, S.</t>
  </si>
  <si>
    <t>GEOCHEMISTRY, PETROLOGY AND GEODYNAMIC SETTING OF THE URUMIEH PLUTONIC COMPLEX, SANANDAJ-SIRJAN ZONE, NW IRAN: NEW IMPLICATION FOR ARABIAN AND CENTRAL IRANIAN PLATE COLLISION</t>
  </si>
  <si>
    <t>10.1016/j.jafrearsci.2017.11.039</t>
  </si>
  <si>
    <t>CJ-48</t>
  </si>
  <si>
    <t>CJ-47</t>
  </si>
  <si>
    <t>CJ-46</t>
  </si>
  <si>
    <t>CHIWONA, A. G.; CORTES, J. A.; GAULTON, R. G.; MANNING, D. A. C.</t>
  </si>
  <si>
    <t>PETROLOGY AND GEOCHEMISTRY OF SELECTED NEPHELINE SYENITES FROM MALAWI AND THEIR POTENTIAL AS ALTERNATIVE POTASH SOURCES</t>
  </si>
  <si>
    <t>10.1016/j.jafrearsci.2020.103769</t>
  </si>
  <si>
    <t>NKHU 003</t>
  </si>
  <si>
    <t>NKHU 002</t>
  </si>
  <si>
    <t>YANG, JINHUI; CHUNG, SUN-LIN; WILDE, S. A.; WU, FU-YUAN; CHU, MEI-FEI; LO, CHING-HUA; FAN, HONG-RUI</t>
  </si>
  <si>
    <t>PETROGENESIS OF POST-OROGENIC SYENITES IN THE SULU OROGENIC BELT, EAST CHINA: GEOCHRONOLOGICAL, GEOCHEMICAL AND ND-SR ISOTOPIC EVIDENCE</t>
  </si>
  <si>
    <t>10.1016/j.chemgeo.2004.08.053</t>
  </si>
  <si>
    <t>JZS-06</t>
  </si>
  <si>
    <t>JZS-05</t>
  </si>
  <si>
    <t>JZS-04</t>
  </si>
  <si>
    <t>JZS-03</t>
  </si>
  <si>
    <t>JZS-02</t>
  </si>
  <si>
    <t>JZS-01</t>
  </si>
  <si>
    <t>ZHAO, ZI-FU; ZHENG, YONG-FEI; ZHANG, JUAN; DAI, LI-QUN; LI, QIULI; LIU, XIAO-MING</t>
  </si>
  <si>
    <t>SYN-EXHUMATION MAGMATISM DURING CONTINENTAL COLLISION: EVIDENCE FROM ALKALINE INTRUSIVES OF TRIASSIC AGE IN THE SULU OROGEN</t>
  </si>
  <si>
    <t>10.1016/j.chemgeo.2011.11.002</t>
  </si>
  <si>
    <t>05SD42</t>
  </si>
  <si>
    <t>05SD39</t>
  </si>
  <si>
    <t>WANG, GUO-GUANG; NI, PEI; YU, WEN; CHEN, HUI; JIANG, LAILI; WANG, BO-HUA; ZHANG, HUAI-DONG; LI, PENGFEI</t>
  </si>
  <si>
    <t>PETROGENESIS OF EARLY CRETACEOUS POST-COLLISIONAL GRANITOIDS AT SHAPINGGOU, DABIE OROGEN: IMPLICATIONS FOR CRUSTAL ARCHITECTURE AND PORPHYRY MO MINERALIZATION</t>
  </si>
  <si>
    <t>10.1016/j.lithos.2013.11.009</t>
  </si>
  <si>
    <t>SPG-15</t>
  </si>
  <si>
    <t>SPG-14</t>
  </si>
  <si>
    <t>SPG-13</t>
  </si>
  <si>
    <t>SPG-12</t>
  </si>
  <si>
    <t>SPG-11</t>
  </si>
  <si>
    <t>AMIRI, M.; KHALAJI, A. A.; TAHMASBI, Z.; SANTOS, J. F.; SAHAMIEH, R. Z.; ZAMANIAN, H.</t>
  </si>
  <si>
    <t>GEOCHEMISTRY, PETROGENESIS, AND TECTONIC SETTING OF THE ALMOGHOLAGH BATHOLITH IN THE SANANDAJ-SIRJAN ZONE, WESTERN IRAN</t>
  </si>
  <si>
    <t>10.1016/j.jafrearsci.2017.06.018</t>
  </si>
  <si>
    <t>AM-12</t>
  </si>
  <si>
    <t>AM-11</t>
  </si>
  <si>
    <t>WANG, RUIRUI; XU, ZHIQIN; SANTOSH, M.; LIANG, FENGHUA; FU, XUEHAI</t>
  </si>
  <si>
    <t>PETROGENESIS AND TECTONIC IMPLICATIONS OF THE EARLY PALEOZOIC INTERMEDIATE AND MAFIC INTRUSIONS IN THE SOUTH QINLING BELT, CENTRAL CHINA: CONSTRAINTS FROM GEOCHEMISTRY, ZIRCON U-PB GEOCHRONOLOGY AND HF ISOTOPES</t>
  </si>
  <si>
    <t>10.1016/j.tecto.2017.05.021</t>
  </si>
  <si>
    <t>QLHP-1</t>
  </si>
  <si>
    <t>QL 6-4-4</t>
  </si>
  <si>
    <t>QL 6-4-1</t>
  </si>
  <si>
    <t>QL 6-3-2</t>
  </si>
  <si>
    <t>QL 6-3-1</t>
  </si>
  <si>
    <t>SUN, GUOZHENG; LIU, SHUWEN; GAO, LEI; HU, YALU; GUO, RONGRONG</t>
  </si>
  <si>
    <t>ORIGIN OF LATE NEOARCHEAN GRANITOID DIVERSITY IN THE WESTERN SHANDONG PROVINCE, NORTH CHINA CRATON</t>
  </si>
  <si>
    <t>10.1016/j.precamres.2020.105620</t>
  </si>
  <si>
    <t>16SD134-1</t>
  </si>
  <si>
    <t>17SD44-3</t>
  </si>
  <si>
    <t>16SD128-1</t>
  </si>
  <si>
    <t>16SD117-1</t>
  </si>
  <si>
    <t>VLADYKIN, N. V.; SOTNIKOVA, I. A.</t>
  </si>
  <si>
    <t>GEOSCIENCE FRONTIERS</t>
  </si>
  <si>
    <t>PETROLOGY, GEOCHEMISTRY AND SOURCE CHARACTERISTICS OF THE BURPALA ALKALINE MASSIF, NORTH BAIKAL</t>
  </si>
  <si>
    <t>10.1016/j.gsf.2016.04.006</t>
  </si>
  <si>
    <t>313/1</t>
  </si>
  <si>
    <t>311/19</t>
  </si>
  <si>
    <t>309/2</t>
  </si>
  <si>
    <t>304/2</t>
  </si>
  <si>
    <t>MELLUSO, L.; GUARINO, V.; LUSTRINO, M.; MORRA, V.; DE^GENNARO, M.</t>
  </si>
  <si>
    <t>THE REE- AND HFSE-BEARING PHASES IN THE ITATIAIA ALKALINE COMPLEX (BRAZIL) AND GEOCHEMICAL EVOLUTION OF FELDSPAR-RICH FELSIC MELTS</t>
  </si>
  <si>
    <t>10.1180/minmag.2016.080.122</t>
  </si>
  <si>
    <t>IT92</t>
  </si>
  <si>
    <t>IT101</t>
  </si>
  <si>
    <t>IT94</t>
  </si>
  <si>
    <t>IT68</t>
  </si>
  <si>
    <t>IT66</t>
  </si>
  <si>
    <t>BENAOUDA, R.; HOLZHEID, A.; SCHENK, V.; BADRA, L.; ENNACIRI, A.</t>
  </si>
  <si>
    <t>MAGMATIC EVOLUTION OF THE JBEL BOHO ALKALINE COMPLEX IN THE BOU AZZER INLIER (ANTI-ATLAS/MOROCCO) AND ITS RELATION TO REE MINERALIZATION</t>
  </si>
  <si>
    <t>10.1016/j.jafrearsci.2017.01.003</t>
  </si>
  <si>
    <t>B48-5</t>
  </si>
  <si>
    <t>B48-4</t>
  </si>
  <si>
    <t>B48-3</t>
  </si>
  <si>
    <t>B48-2</t>
  </si>
  <si>
    <t>LIANG, PEI; CHEN, HUAYONG; HOLLINGS, P.; WU, CHAO; XIAO, BING; BAO, ZHIWEI; XU, DERU</t>
  </si>
  <si>
    <t>GEOCHRONOLOGY AND GEOCHEMISTRY OF IGNEOUS ROCKS FROM THE LAOSHANKOU DISTRICT, NORTH XINJIANG: IMPLICATIONS FOR THE LATE PALEOZOIC TECTONIC EVOLUTION AND METALLOGENESIS OF EAST JUNGGAR</t>
  </si>
  <si>
    <t>10.1016/j.lithos.2016.08.021</t>
  </si>
  <si>
    <t>LS-032</t>
  </si>
  <si>
    <t>LS-031</t>
  </si>
  <si>
    <t>LS-030</t>
  </si>
  <si>
    <t>TS-002</t>
  </si>
  <si>
    <t>YAN, LI-LI; HE, ZHEN-YU; JAHN, B.-M.; ZHAO, ZHIDAN</t>
  </si>
  <si>
    <t>FORMATION OF THE YANDANGSHAN VOLCANIC-PLUTONIC COMPLEX (SE CHINA) BY MELT EXTRACTION AND CRYSTAL ACCUMULATION</t>
  </si>
  <si>
    <t>10.1016/j.lithos.2016.10.029</t>
  </si>
  <si>
    <t>Z346-1</t>
  </si>
  <si>
    <t>Z344-1</t>
  </si>
  <si>
    <t>WET</t>
  </si>
  <si>
    <t>GARSON, M. S.; WALSHAW, R. D.</t>
  </si>
  <si>
    <t>BULL. GEOL. SURV. MALAWI</t>
  </si>
  <si>
    <t>THE GEOLOGY OF THE MLANJE AREA</t>
  </si>
  <si>
    <t>G1824</t>
  </si>
  <si>
    <t>G1740</t>
  </si>
  <si>
    <t>G1251</t>
  </si>
  <si>
    <t>G1293</t>
  </si>
  <si>
    <t>G1879</t>
  </si>
  <si>
    <t>KB1988</t>
  </si>
  <si>
    <t>KB1987</t>
  </si>
  <si>
    <t>W1089</t>
  </si>
  <si>
    <t>SUN, JIN-FENG; ZHANG, JI-HENG; YANG, JINHUI; YANG, YUE-HENG; CHEN, SHI</t>
  </si>
  <si>
    <t>TRACING MAGMA MIXING AND CRYSTAL-MELT SEGREGATION IN THE GENESIS OF SYENITE WITH MAFIC ENCLAVES: EVIDENCE FROM IN SITU ZIRCON HF-O AND APATITE SR-ND ISOTOPES</t>
  </si>
  <si>
    <t>10.1016/j.lithos.2019.03.011</t>
  </si>
  <si>
    <t>09JH20</t>
  </si>
  <si>
    <t>08JF43</t>
  </si>
  <si>
    <t>08JF42</t>
  </si>
  <si>
    <t>08JF41</t>
  </si>
  <si>
    <t>08JF38</t>
  </si>
  <si>
    <t>08JF36</t>
  </si>
  <si>
    <t>STRAUSS, C. A.; TRUTER, F. C.</t>
  </si>
  <si>
    <t>TRANS. GEOL. SOC. S. AFR.</t>
  </si>
  <si>
    <t>THE ALKALI COMPLEX AT SPITSKOP, SEKUKUNILAND, EASTERN TRANSVAAL</t>
  </si>
  <si>
    <t>B</t>
  </si>
  <si>
    <t>PAQUETTE, J.-L.; MEDARD, E.; FRANCOMME, J.; BACHELERY, P.; HENOT, J. M.</t>
  </si>
  <si>
    <t>LA-ICP-MS U/Pb zircon timescale constraints of the Pleistocene latest magmatic activity in the Sancy stratovolcano (French Massif Central)</t>
  </si>
  <si>
    <t>10.1016/j.jvolgeores.2019.02.015</t>
  </si>
  <si>
    <t>RC09B1</t>
  </si>
  <si>
    <t>CUCCINIELLO, C.; TUCKER, R. D.; JOURDAN, F.; MELLUSO, L.; MORRA, V.</t>
  </si>
  <si>
    <t>THE AGE AND PETROGENESIS OF ALKALINE MAGMATISM IN THE AMPASINDAVA PENINSULA AND NOSY BE ARCHIPELAGO, NORTHERN MADAGASCAR</t>
  </si>
  <si>
    <t>10.1007/s00710-015-0387-1</t>
  </si>
  <si>
    <t>RT-05AP-44</t>
  </si>
  <si>
    <t>RT-03-41</t>
  </si>
  <si>
    <t>RT-03-44</t>
  </si>
  <si>
    <t>RT-03-40</t>
  </si>
  <si>
    <t>RT-03-39</t>
  </si>
  <si>
    <t>RT-03-49</t>
  </si>
  <si>
    <t>RT-05NB-23A</t>
  </si>
  <si>
    <t>OYHANTCABAL, P.; SIEGESMUND, S.; WEMMER, K.; FREI, R.; LAYER, P. W.</t>
  </si>
  <si>
    <t>POST-COLLISIONAL TRANSITION FROM CALC-ALKALINE TO ALKALINE MAGMATISM DURING TRANSCURRENT DEFORMATION IN THE SOUTHERNMOST DOM FELICIANO BELT (BRAZILIANO-PAN-AFRICAN, URUGUAY)</t>
  </si>
  <si>
    <t>10.1016/j.lithos.2007.03.001</t>
  </si>
  <si>
    <t>SA 90-1</t>
  </si>
  <si>
    <t>ABDALLSAMED, M. I. M.; WU, YUAN-BAO; ZHANG, WENXIANG; ZHOU, GUANGYAN</t>
  </si>
  <si>
    <t>PALEOZOIC PERALKALINE A-TYPE MAGMATISM OF THE TONGBAI OROGEN, CENTRAL CHINA: PETROGENESIS AND TECTONIC IMPLICATIONS</t>
  </si>
  <si>
    <t>10.1016/j.lithos.2018.10.025</t>
  </si>
  <si>
    <t>12TB06</t>
  </si>
  <si>
    <t>12TB04</t>
  </si>
  <si>
    <t>11QL02</t>
  </si>
  <si>
    <t>11QL01</t>
  </si>
  <si>
    <t>CHEN, JIA-FU; HAN, BAOFU; ZHANG, LEI; XU, ZHAO; LIU, JUNLAI; QU, WENJUN; LI, CHAO; YANG, JINHUI; YANG, YUE-HENG</t>
  </si>
  <si>
    <t>MIDDLE PALEOZOIC INITIAL AMALGAMATION AND CRUSTAL GROWTH IN THE WEST JUNGGAR (NW CHINA): CONSTRAINTS FROM GEOCHRONOLOGY, GEOCHEMISTRY AND SR-ND-HF-OS ISOTOPES OF CALC-ALKALINE AND ALKALINE INTRUSIONS IN THE XIEMISITAI-SAIER MOUNTAINS</t>
  </si>
  <si>
    <t>10.1016/j.jseaes.2014.11.028</t>
  </si>
  <si>
    <t>QS-1</t>
  </si>
  <si>
    <t>ZHANG, QI-QI; ZHANG, SHUAN-HONG; ZHAO, YUE; LIU, JIAN-MIN</t>
  </si>
  <si>
    <t>DEVONIAN ALKALINE MAGMATIC BELT ALONG THE NORTHERN MARGIN OF THE NORTH CHINA BLOCK: PETROGENESIS AND TECTONIC IMPLICATIONS</t>
  </si>
  <si>
    <t>10.1016/j.lithos.2018.01.019</t>
  </si>
  <si>
    <t>16246-1</t>
  </si>
  <si>
    <t>JIANG, XIAO-YAN; LING, MING-XING; WU, KAI; ZHANG, ZHE-KUN; SUN, WEI-DONG; SUI, QING-LIN; XIA, XIAO-PING</t>
  </si>
  <si>
    <t>INSIGHTS INTO THE ORIGIN OF COEXISTING A1- AND A2-TYPE GRANITES: IMPLICATIONS FROM ZIRCON HF-O ISOTOPES OF THE HUAYUANGONG INTRUSION IN THE LOWER YANGTZE RIVER BELT, EASTERN CHINA</t>
  </si>
  <si>
    <t>10.1016/j.lithos.2018.08.008</t>
  </si>
  <si>
    <t>16HYG07</t>
  </si>
  <si>
    <t>16HYG06</t>
  </si>
  <si>
    <t>16HYG05</t>
  </si>
  <si>
    <t>JAHN, B.-M.; LITVINOVSKY, B. A.; ZANVILEVICH, A. N.; REICHOW, M. K.</t>
  </si>
  <si>
    <t>PERALKALINE GRANITOID MAGMATISM IN THE MONGOLIAN-TRANSBAIKALIAN BELT: EVOLUTION, PETROGENESIS AND TECTONIC SIGNIFICANCE</t>
  </si>
  <si>
    <t>10.1016/j.lithos.2009.06.015</t>
  </si>
  <si>
    <t xml:space="preserve">B279                </t>
  </si>
  <si>
    <t xml:space="preserve">A150                </t>
  </si>
  <si>
    <t xml:space="preserve">A144                </t>
  </si>
  <si>
    <t xml:space="preserve">A88-5               </t>
  </si>
  <si>
    <t>K158</t>
  </si>
  <si>
    <t>K116-1A</t>
  </si>
  <si>
    <t>A423</t>
  </si>
  <si>
    <t xml:space="preserve">A149-2      </t>
  </si>
  <si>
    <t>M503</t>
  </si>
  <si>
    <t>M 345-1</t>
  </si>
  <si>
    <t>GIRET, A.; LAMEYRE, J.</t>
  </si>
  <si>
    <t>A STUDY OF KERGUELEN PLUTONISM: PETROLOGY, GEOCHRONOLOGY AND GEOLOGICAL IMPLICATIONS</t>
  </si>
  <si>
    <t>AS1</t>
  </si>
  <si>
    <t>VEL1</t>
  </si>
  <si>
    <t>LUT5</t>
  </si>
  <si>
    <t>LIE1B</t>
  </si>
  <si>
    <t>GAHLAN, H. A.; AZER, M. K.; AL-HASHIM, M. H.; HEIKAL, M. T. S.</t>
  </si>
  <si>
    <t>HIGHLY EVOLVED RARE-METAL BEARING GRANITE OVERPRINTED BY ALKALI METASOMATISM IN THE ARABIAN SHIELD: A CASE STUDY FROM THE JABAL TAWLAH GRANITES</t>
  </si>
  <si>
    <t>10.1016/j.jafrearsci.2022.104556</t>
  </si>
  <si>
    <t>TW-4</t>
  </si>
  <si>
    <t>YUAN, YA; GUO, JING-LIANG; ZONG, KEQING; FENG, LANPING; WANG, ZAICONG; MOYNIER, F.; ZHANG, WEN; HU, ZHAOCHU; XU, HAIJIN</t>
  </si>
  <si>
    <t>STABLE ZIRCONIUM ISOTOPIC FRACTIONATION DURING ALKALINE MAGMA DIFFERENTIATION: IMPLICATIONS FOR THE DIFFERENTIATION OF CONTINENTAL CRUST</t>
  </si>
  <si>
    <t>10.1016/j.gca.2022.03.035</t>
  </si>
  <si>
    <t>17SD05</t>
  </si>
  <si>
    <t>DAWAI, D.; FOUOTSA, A. N. S.; BELLO, A.; TCHAMENI, R.; NEDELEC, A.; BOUCHEZ, J.-L.</t>
  </si>
  <si>
    <t>PETROLOGY OF THE LATE PAN-AFRICAN GUIDER SYENITE PLUTON (CAMEROON): IMPLICATIONS FOR MAGMA GENESIS AND EMPLACEMENT</t>
  </si>
  <si>
    <t>10.1016/j.jafrearsci.2022.104519</t>
  </si>
  <si>
    <t>DG15</t>
  </si>
  <si>
    <t>DG26</t>
  </si>
  <si>
    <t>DG14</t>
  </si>
  <si>
    <t>8A2</t>
  </si>
  <si>
    <t>DG27</t>
  </si>
  <si>
    <t>54B</t>
  </si>
  <si>
    <t>20B</t>
  </si>
  <si>
    <t>KURAPOV, M.; ERSHOVA, V. B.; KHUDOLEY, A. K.; LUCHITSKAYA, M. V.; STOCKLI, D. F.; MAKARIEV, A.; MAKARIEVA, E.</t>
  </si>
  <si>
    <t>GEOSPHERE</t>
  </si>
  <si>
    <t>LATEST PERMIAN-TRIASSIC MAGMATISM OF THE TAIMYR PENINSULA: NEW EVIDENCE FOR A CONNECTION TO THE SIBERIAN TRAPS LARGE IGNEOUS PROVINCE</t>
  </si>
  <si>
    <t>10.1130/GES02421.1</t>
  </si>
  <si>
    <t>111-1</t>
  </si>
  <si>
    <t>BARKER, D. S.</t>
  </si>
  <si>
    <t>TERTIARY ALKALINE MAGMATISM IN TRANS-PECOS TEXAS</t>
  </si>
  <si>
    <t>10.1144/GSL.SP.1987.030.01.20</t>
  </si>
  <si>
    <t>ALTO-1</t>
  </si>
  <si>
    <t>MBASSA, B. J.; NJONFANG, E.; BENOIT, M.; KAMGANG, P.; GREGOIRE, M.; DUCHENE, S.; BRUNET, P.; ATEBA, B.; TCHOUA, F. M.</t>
  </si>
  <si>
    <t>MINERALOGY, GEOCHEMISTRY AND PETROGENESIS OF THE RECENT MAGMATIC FORMATIONS FROM MBENGWI, A CONTINENTAL SECTOR OF THE CAMEROON VOLCANIC LINE (CVL), CENTRAL AFRICA</t>
  </si>
  <si>
    <t>10.1007/s00710-012-0227-5</t>
  </si>
  <si>
    <t>F0</t>
  </si>
  <si>
    <t>YANG, WU-BIN; NIU, HE-CAI; SHAN, QIANG; LUO, YONG; SUN, WEI-DONG; LI, CONG-YING; LI, NING-BO; YU, XUE-YUAN</t>
  </si>
  <si>
    <t>LATE PALEOZOIC CALC-ALKALINE TO SHOSHONITIC MAGMATISM AND ITS GEODYNAMIC IMPLICATIONS, YUXIMOLEGAI AREA, WESTERN TIANSHAN, XINJIANG</t>
  </si>
  <si>
    <t>10.1016/j.gr.2011.10.008</t>
  </si>
  <si>
    <t>YXQ-7</t>
  </si>
  <si>
    <t>YXQ-6</t>
  </si>
  <si>
    <t>YXQ-4</t>
  </si>
  <si>
    <t>YXQ-3</t>
  </si>
  <si>
    <t>YXQ-2</t>
  </si>
  <si>
    <t>YXQ-1</t>
  </si>
  <si>
    <t>FRISCH, W.; ABDEL-RAHMAN, A.-F. M.</t>
  </si>
  <si>
    <t>PETROGENESIS OF THE WADI DIB ALKALINE RING COMPLEX, EASTERN DESERT OF EGYPT</t>
  </si>
  <si>
    <t>10.1007/BF01161963</t>
  </si>
  <si>
    <t>09</t>
  </si>
  <si>
    <t>ZHONG, HONG; CAMPBELL, I. H.; ZHU, WEI-GUANG; ALLEN, C. M.; HU, RUIZHONG; XIE, LIE-WEN; HE, DE-FENG</t>
  </si>
  <si>
    <t>TIMING AND SOURCE CONSTRAINTS ON THE RELATIONSHIP BETWEEN MAFIC AND FELSIC INTRUSIONS IN THE EMEISHAN LARGE IGNEOUS PROVINCE</t>
  </si>
  <si>
    <t>10.1016/j.gca.2010.12.016</t>
  </si>
  <si>
    <t>TJ-0401</t>
  </si>
  <si>
    <t>NJONFANG, E.; NONO, A.</t>
  </si>
  <si>
    <t>CLINOPYROXENE FROM FELSIC ALKALINE ROCKS OF THE CAMEROON LINE, CENTRAL AFRICA: PETROLOGICAL IMPLICATIONS</t>
  </si>
  <si>
    <t>10.1127/0935-1221/2003/0015-0527</t>
  </si>
  <si>
    <t>MPD17</t>
  </si>
  <si>
    <t>MPD7</t>
  </si>
  <si>
    <t>MPD5</t>
  </si>
  <si>
    <t>GASS, I. G.; MALLICK, D. I. J.</t>
  </si>
  <si>
    <t>JEBEL KHARIZ: AN UPPER MIOCENE STRATO-VOLCANO OF COMENDITIC AFFINITY ON THE SOUTH ARABIAN COAST</t>
  </si>
  <si>
    <t>10.1007/BF02596586</t>
  </si>
  <si>
    <t>EMP (EPMA)</t>
  </si>
  <si>
    <t>MARUYAMA, S.</t>
  </si>
  <si>
    <t>J. GEOL. SOC. JAPAN</t>
  </si>
  <si>
    <t>CHEMICAL NATURE OF THE SAWADANI GREENSTONE COMPLEX IN CHICHIBU BELT, EASTERN SHIKOKU</t>
  </si>
  <si>
    <t>10.5575/geosoc.82.183</t>
  </si>
  <si>
    <t>DERUELLE, B.; MOREAU, M. G.; NKOUMBOU, C.; KAMBOU, R.; LISSOM, J.; NJONFANG, E.; GHOGOMU, R. T.; NONO, A.</t>
  </si>
  <si>
    <t>THE CAMEROON LINE: A REVIEW</t>
  </si>
  <si>
    <t>10.1007/978-3-642-73966-8_12</t>
  </si>
  <si>
    <t>M144</t>
  </si>
  <si>
    <t>SYENITE, PYROXENE</t>
  </si>
  <si>
    <t>JZS-12</t>
  </si>
  <si>
    <t>JZS-11</t>
  </si>
  <si>
    <t>JZS-10</t>
  </si>
  <si>
    <t>JZS-09</t>
  </si>
  <si>
    <t>JZS-08-2</t>
  </si>
  <si>
    <t>JZS-07-2</t>
  </si>
  <si>
    <t>ZHU, YUSHENG; YANG, JINHUI; SUN, JIN-FENG; ZHANG, JI-HENG; WU, FU-YUAN</t>
  </si>
  <si>
    <t>PETROGENESIS OF COEVAL SILICA-SATURATED AND SILICA-UNDERSATURATED ALKALINE ROCKS: MINERALOGICAL AND GEOCHEMICAL EVIDENCE FROM THE SAIMA ALKALINE COMPLEX, NE CHINA</t>
  </si>
  <si>
    <t>10.1016/j.jseaes.2015.12.014</t>
  </si>
  <si>
    <t>11SM61</t>
  </si>
  <si>
    <t>11SM47</t>
  </si>
  <si>
    <t>11SM46</t>
  </si>
  <si>
    <t>09JH58</t>
  </si>
  <si>
    <t>16210-1</t>
  </si>
  <si>
    <t>16209-1</t>
  </si>
  <si>
    <t>16208-1</t>
  </si>
  <si>
    <t>07052-3</t>
  </si>
  <si>
    <t>07050-1</t>
  </si>
  <si>
    <t>07052-1</t>
  </si>
  <si>
    <t>07051-1</t>
  </si>
  <si>
    <t>17SD03</t>
  </si>
  <si>
    <t>SYENITE, PERALKALINE</t>
  </si>
  <si>
    <t>A515</t>
  </si>
  <si>
    <t>A516</t>
  </si>
  <si>
    <t>A519</t>
  </si>
  <si>
    <t>A515-6</t>
  </si>
  <si>
    <t>L727</t>
  </si>
  <si>
    <t>L729</t>
  </si>
  <si>
    <t>L728</t>
  </si>
  <si>
    <t>L726</t>
  </si>
  <si>
    <t>A92-A</t>
  </si>
  <si>
    <t>A419-2</t>
  </si>
  <si>
    <t>A145-2</t>
  </si>
  <si>
    <t xml:space="preserve">B275                </t>
  </si>
  <si>
    <t xml:space="preserve">B277                </t>
  </si>
  <si>
    <t xml:space="preserve">B278-1              </t>
  </si>
  <si>
    <t xml:space="preserve">B279-1              </t>
  </si>
  <si>
    <t>A429</t>
  </si>
  <si>
    <t>A145</t>
  </si>
  <si>
    <t>A421-1</t>
  </si>
  <si>
    <t>A143</t>
  </si>
  <si>
    <t>B320A</t>
  </si>
  <si>
    <t>KH41</t>
  </si>
  <si>
    <t>B322</t>
  </si>
  <si>
    <t>B320</t>
  </si>
  <si>
    <t xml:space="preserve">B278                </t>
  </si>
  <si>
    <t>KH22</t>
  </si>
  <si>
    <t xml:space="preserve">A146                </t>
  </si>
  <si>
    <t>A430</t>
  </si>
  <si>
    <t>KH29</t>
  </si>
  <si>
    <t>KH25</t>
  </si>
  <si>
    <t>A418</t>
  </si>
  <si>
    <t>KH24</t>
  </si>
  <si>
    <t>A431</t>
  </si>
  <si>
    <t>K178-1</t>
  </si>
  <si>
    <t>K117</t>
  </si>
  <si>
    <t>B627</t>
  </si>
  <si>
    <t>B530</t>
  </si>
  <si>
    <t>B532</t>
  </si>
  <si>
    <t>B528</t>
  </si>
  <si>
    <t>K120</t>
  </si>
  <si>
    <t>B526</t>
  </si>
  <si>
    <t>K171</t>
  </si>
  <si>
    <t>K116</t>
  </si>
  <si>
    <t>K117-4</t>
  </si>
  <si>
    <t>B525</t>
  </si>
  <si>
    <t>K172</t>
  </si>
  <si>
    <t>SYENITE, NEPHELINE-SODALITE</t>
  </si>
  <si>
    <t>WAGER, L. R.</t>
  </si>
  <si>
    <t>MEDDR. GROENLAND</t>
  </si>
  <si>
    <t>GEOLOGICAL INVESTIGATIONS IN EAST GREENLAND. I. GENERAL GEOLOGY FROM ANGMAGSALIK TO KAP DALTON</t>
  </si>
  <si>
    <t>E.G.1300</t>
  </si>
  <si>
    <t>SYENITE, NEPHELINE</t>
  </si>
  <si>
    <t>MC34</t>
  </si>
  <si>
    <t>VALENTIN, E.; BOTELHO, N. F.; DANTAS, E. L.</t>
  </si>
  <si>
    <t>MONTE SANTO SUITE, AN EXAMPLE OF EDIACARAN-CAMBRIAN DEFORMED ALKALINE ROCKS IN THE ARAGUAIA BELT, CENTRAL BRAZIL. IMPLICATIONS FOR WESTERN GONDWANA EVOLUTION</t>
  </si>
  <si>
    <t>10.1016/j.lithos.2020.105552</t>
  </si>
  <si>
    <t>MS400</t>
  </si>
  <si>
    <t>JUN 004</t>
  </si>
  <si>
    <t>CHA-02</t>
  </si>
  <si>
    <t>LEMASURIER, W. E.; CHOI, SUNG HI; KAWACHI, YOSUKE; MUKASA, S. B.; ROGERS, N.</t>
  </si>
  <si>
    <t>DUAL ORIGINS FOR PANTELLERITES, AND OTHER PUZZLES, AT MOUNT TAKAHE VOLCANO, MARIE BYRD LAND, WEST ANTARCTICA</t>
  </si>
  <si>
    <t>10.1016/j.lithos.2017.10.014</t>
  </si>
  <si>
    <t>67-66A</t>
  </si>
  <si>
    <t>85-11D</t>
  </si>
  <si>
    <t>85-5C1</t>
  </si>
  <si>
    <t>DCPAES</t>
  </si>
  <si>
    <t>DUDAS, F. O. L.</t>
  </si>
  <si>
    <t>J. GEOPHYS. RES.</t>
  </si>
  <si>
    <t>GEOCHEMISTRY OF IGNEOUS ROCKS FROM THE CRAZY MOUNTAINS, MONTANA, AND TECTONIC MODELS FOR THE MONTANA ALKALIC PROVINCE</t>
  </si>
  <si>
    <t>10.1029/91JB00246</t>
  </si>
  <si>
    <t>CC1</t>
  </si>
  <si>
    <t>SMITHIES, R. H.; MARSH, J. S.</t>
  </si>
  <si>
    <t>COMMUNS GEOL. SURV. S.W. AFRICA/NAMIBIA</t>
  </si>
  <si>
    <t>ALKALINE ROCKS IN THE KUBOOS-BREMEN IGNEOUS PROVINCE, SOUTHERN NAMIBIA: THE GROOTPENSEILAND AND MARINKAS KWELA COMPLEXES</t>
  </si>
  <si>
    <t>NS3 NE-SY</t>
  </si>
  <si>
    <t>NS2 AMPH</t>
  </si>
  <si>
    <t>CHAKRABARTY, A.; MITCHELL, R. H.; REN, MINGHUA; PAL, SUPRIYO; PAL, SUPRATIM; CARR, R. H.</t>
  </si>
  <si>
    <t>NB-ZR-REE RE-MOBILIZATION AND IMPLICATIONS FOR TRANSITIONAL AGPAITIC ROCK FORMATION: INSIGHTS FROM THE SUSHINA HILL COMPLEX, INDIA</t>
  </si>
  <si>
    <t>10.1093/petrology/egy084</t>
  </si>
  <si>
    <t>S-17</t>
  </si>
  <si>
    <t>S-16</t>
  </si>
  <si>
    <t>SRIVASTAVA, R. K.; SINHA, A. KRISHNA</t>
  </si>
  <si>
    <t>EARLY CRETACEOUS SUNG VALLEY ULTRAMAFIC-ALKALINE-CARBONATITE COMPLEX, SHILLONG PLATEAU, NORTHEASTERN INDIA: PETROLOGICAL AND GENETIC SIGNIFICANCE</t>
  </si>
  <si>
    <t>10.1007/s00710-003-0025-1</t>
  </si>
  <si>
    <t>AM116</t>
  </si>
  <si>
    <t>AM115</t>
  </si>
  <si>
    <t>R9</t>
  </si>
  <si>
    <t>T14</t>
  </si>
  <si>
    <t>AAS</t>
  </si>
  <si>
    <t>MALUSKI, H.; COULON, C.; POPOFF, M.; BAUDIN, P.</t>
  </si>
  <si>
    <t>J. GEOL. SOC. LONDON</t>
  </si>
  <si>
    <t>40AR/39AR CHRONOLOGY, PETROLOGY AND GEODYNAMIC SETTING OF MESOZOIC TO EARLY CENOZOIC MAGMATISM FROM THE BENUE TROUGH, NIGERIA</t>
  </si>
  <si>
    <t>10.1144/gsjgs.152.2.0311</t>
  </si>
  <si>
    <t>WOLFF, J. A.; GRANDY, J. S.; LARSON, P. B.</t>
  </si>
  <si>
    <t>INTERACTION OF MANTLE-DERIVED MAGMA WITH ISLAND CRUST? TRACE ELEMENT AND OXYGEN ISOTOPE DATA FROM THE DIEGO HERNANDEZ FORMATION, LAS CANADAS, TENERIFE</t>
  </si>
  <si>
    <t>10.1016/S0377-0273(00)00230-4</t>
  </si>
  <si>
    <t>DH99-79C</t>
  </si>
  <si>
    <t>SYENITE, HORNBLENDE-QUARTZ</t>
  </si>
  <si>
    <t>ONUKI, H.; TIBA, T.</t>
  </si>
  <si>
    <t>SCI. REPT. TOHOKU UNIV., SER. 3</t>
  </si>
  <si>
    <t>PETROCHEMISTRY OF THE ICHINOHE ALKALI PLUTONIC COMPLEX, KITAKAMI MOUNTAINLAND, NORTHERN JAPAN</t>
  </si>
  <si>
    <t>C-1</t>
  </si>
  <si>
    <t>SYENITE, HORNBLENDE</t>
  </si>
  <si>
    <t>LIU, CHANGFENG; WU, CHEN; SONG, ZHIJIE; LIU, WENCAN; ZHANG, HONGYUAN</t>
  </si>
  <si>
    <t>LITHOSPHERE</t>
  </si>
  <si>
    <t>PETROGENESIS AND TECTONIC SIGNIFICANCE OF EARLY PALEOZOIC MAGMATISM IN THE NORTHERN MARGIN OF THE QILIAN BLOCK, NORTHEASTERN TIBETAN PLATEAU</t>
  </si>
  <si>
    <t>10.1130/L1047.1</t>
  </si>
  <si>
    <t>D1203-4YQ1</t>
  </si>
  <si>
    <t>D1203-2YQ1</t>
  </si>
  <si>
    <t>D0003-YQ1</t>
  </si>
  <si>
    <t>16239-1</t>
  </si>
  <si>
    <t>10230-1</t>
  </si>
  <si>
    <t>10227-1</t>
  </si>
  <si>
    <t>10226-1</t>
  </si>
  <si>
    <t>08587-1</t>
  </si>
  <si>
    <t>SYENITE, FOID</t>
  </si>
  <si>
    <t>CUCCINIELLO, C.; AVANZINELLI, R.; SHETH, H. C.; CASALINI, M.</t>
  </si>
  <si>
    <t>MANTLE AND CRUSTAL CONTRIBUTIONS TO THE MOUNT GIRNAR ALKALINE PLUTONIC COMPLEX AND THE CIRCUM-GIRNAR MAFIC-SILICIC INTRUSIONS OF SAURASHTRA, NORTHWESTERN DECCAN TRAPS</t>
  </si>
  <si>
    <t>10.1093/petrology/egac007</t>
  </si>
  <si>
    <t>GR-15 </t>
  </si>
  <si>
    <t>SYENITE, FELDSPATHOIDAL</t>
  </si>
  <si>
    <t>DECREE, S.; DEMAIFFE, D.; TACK, L.; NIMPAGARITSE, G.; DE PAEPE, P.; BOULVAIS, P.; DEBAILLE, V.</t>
  </si>
  <si>
    <t>THE NEOPROTEROZOIC UPPER RUVUBU ALKALINE PLUTONIC COMPLEX (BURUNDI) REVISITED: LARGE-SCALE SYNTECTONIC EMPLACEMENT, MAGMATIC DIFFERENTIATION AND LATE-STAGE CIRCULATIONS OF FLUIDS</t>
  </si>
  <si>
    <t>10.1016/j.precamres.2019.02.023</t>
  </si>
  <si>
    <t xml:space="preserve">LT 512 </t>
  </si>
  <si>
    <t>SYENITE, FAYALITE-AEGIRINE-HORNBLENDE</t>
  </si>
  <si>
    <t>W1096</t>
  </si>
  <si>
    <t>SYENITE, FAYALITE</t>
  </si>
  <si>
    <t>VINCENT, V. I.; WANG, LIAN-XUN; ZHU, YU-XIANG; KAMAUNJI, V. D.; AHMED, H. A.; NTEKIM, E. E.; CAO, LIANG</t>
  </si>
  <si>
    <t>ONSET OF THE ANOROGENIC ALKALINE MAGMATISM IN THE NIGERIAN YOUNGER GRANITE PROVINCE: CONSTRAINTS FROM THE DAURA AND DUTSE COMPLEXES</t>
  </si>
  <si>
    <t>10.1016/j.lithos.2021.106561</t>
  </si>
  <si>
    <t>DT2–2</t>
  </si>
  <si>
    <t>F1</t>
  </si>
  <si>
    <t>TJ-0602</t>
  </si>
  <si>
    <t>SYENITE, EUDIALYTE-SODALITE</t>
  </si>
  <si>
    <t>309/10</t>
  </si>
  <si>
    <t>303/4</t>
  </si>
  <si>
    <t>301/7</t>
  </si>
  <si>
    <t>301/5</t>
  </si>
  <si>
    <t>300/5</t>
  </si>
  <si>
    <t>SYENITE, EPI, QUARTZ-ALKALIFELDSPAR</t>
  </si>
  <si>
    <t>SUIKKANEN, E.; RÄMÖ, O. T.; AHTOLA, T.; LINTINEN, P.</t>
  </si>
  <si>
    <t>CLINOPYROXENE EPISYENITES IN A PROTEROZOIC RAPAKIVI GRANITE, SE FINLAND — RECRYSTALLIZATION TEXTURES, MASS TRANSFER AND IMPLICATIONS FOR THE PETROLOGY OF A-TYPE GRANITE COMPLEXES</t>
  </si>
  <si>
    <t>10.1007/s00710-019-00684-w</t>
  </si>
  <si>
    <t>M5122016R1 134.80-135.20</t>
  </si>
  <si>
    <t>SYENITE, EPI</t>
  </si>
  <si>
    <t>M5122016R1 104.15-104.40</t>
  </si>
  <si>
    <t>M5122016R1 102.60-103.60</t>
  </si>
  <si>
    <t>M5122016R1 101.35-101.70</t>
  </si>
  <si>
    <t>SYENITE, COSSYTITE-AEIGIRINE-HORNBLENDE</t>
  </si>
  <si>
    <t>W1086</t>
  </si>
  <si>
    <t>SYENITE, CALCALKALINE</t>
  </si>
  <si>
    <t>KAPP, H.</t>
  </si>
  <si>
    <t>PETROLOGY OF THE SUBVOLCANOES BETWEEN MESTERS VIG AND ANTARCTIC HAVN (EAST GREENLAND)</t>
  </si>
  <si>
    <t>HK172</t>
  </si>
  <si>
    <t>NO.450</t>
  </si>
  <si>
    <t>WB201</t>
  </si>
  <si>
    <t>SYENITE, BIOTITE-HORNBLENDE</t>
  </si>
  <si>
    <t>W1030</t>
  </si>
  <si>
    <t>SYENITE, BIOTITE-AEGIRINEAUGITE-HORNBLENDE</t>
  </si>
  <si>
    <t>W1026</t>
  </si>
  <si>
    <t>SYENITE, BIOTITE</t>
  </si>
  <si>
    <t>ZHU, YU-XIANG; WANG, LIAN-XUN; MA, CHANGQIAN; WIEDENBECK, M.; WANG, WEI</t>
  </si>
  <si>
    <t>THE NEOPROTEROZOIC ALKALINE ROCKS FROM FANGCHENG AREA, EAST QINLING (CHINA) AND THEIR IMPLICATIONS FOR REGIONAL NB MINERALIZATION AND TECTONIC EVOLUTION</t>
  </si>
  <si>
    <t>10.1016/j.precamres.2020.105852</t>
  </si>
  <si>
    <t>17FC19-1</t>
  </si>
  <si>
    <t>16SX13-1</t>
  </si>
  <si>
    <t>17FC15-1</t>
  </si>
  <si>
    <t>17FC11-2</t>
  </si>
  <si>
    <t>SYENITE, AUGITE</t>
  </si>
  <si>
    <t>TSUYA, H.</t>
  </si>
  <si>
    <t>BULL. EARTHQUAKE RES. INST.</t>
  </si>
  <si>
    <t>GEOLOGY AND PETROGRAPHY OF IO-SIMA (SULPHUR ISLAND), VOLCANO ISLANDS GROUP</t>
  </si>
  <si>
    <t>VII</t>
  </si>
  <si>
    <t>SYENITE, ARFVEDSONITE-AEGIRINE</t>
  </si>
  <si>
    <t>E.G.3537</t>
  </si>
  <si>
    <t>SYENITE, AMPHIBOLE</t>
  </si>
  <si>
    <t>17SD13</t>
  </si>
  <si>
    <t>17SD07</t>
  </si>
  <si>
    <t>DA-2-2-3</t>
  </si>
  <si>
    <t>DA-2-2-2</t>
  </si>
  <si>
    <t>DA-2-2-1</t>
  </si>
  <si>
    <t>SYENITE, ALKALINE, NEPHELINE</t>
  </si>
  <si>
    <t>MUNOZ GARCIA, MERCEDES</t>
  </si>
  <si>
    <t>ESTUDIOS GEOL. (MADRID)</t>
  </si>
  <si>
    <t>PETROLOGY OF THE ALKALINE FORMATIONS OF FUERTEVENTURA, CANARY ISLANDS</t>
  </si>
  <si>
    <t>14.870ILM</t>
  </si>
  <si>
    <t>15.793ILM</t>
  </si>
  <si>
    <t>14.825ILM</t>
  </si>
  <si>
    <t>15.419ILM</t>
  </si>
  <si>
    <t>301/9</t>
  </si>
  <si>
    <t>309/4</t>
  </si>
  <si>
    <t>ARZAMASTSEV, A. A.; BEA, F.; GLAZNEV, V. N.; ARZAMASTSEVA, L. V.; MONTERO, P.</t>
  </si>
  <si>
    <t>RUSS. J. EARTH SCI.</t>
  </si>
  <si>
    <t>KOLA ALKALINE PROVINCE IN THE PALEOZOIC: EVALUATION OF PRIMARY MANTLE MAGMA COMPOSITION AND MAGMA GENERATION CONDITIONS</t>
  </si>
  <si>
    <t>10.2205/2001ES000054</t>
  </si>
  <si>
    <t>642/397.7</t>
  </si>
  <si>
    <t>SYENITE, ALKALINE</t>
  </si>
  <si>
    <t>NOUGIER, J.</t>
  </si>
  <si>
    <t>OUTLINE OF THE GEOLOGY OF THE RALLIER DU BATY PENINSULA, KERGUELEN ARCHIPELAGO</t>
  </si>
  <si>
    <t>A3</t>
  </si>
  <si>
    <t>15.904ILM</t>
  </si>
  <si>
    <t>15.408ILM</t>
  </si>
  <si>
    <t>15.481ILM</t>
  </si>
  <si>
    <t>15.944ILM</t>
  </si>
  <si>
    <t>15.869ILM</t>
  </si>
  <si>
    <t>NIKOLENKO, A. M.; DOROSHKEVICH, A. G.; PONOMARCHUK, A. V.; REDINA, A. A.; PROKOPYEV, I. R.; VLADYKIN, N. V.; NIKOLAEVA, I. V.</t>
  </si>
  <si>
    <t>AR-AR GEOCHRONOLOGY AND PETROGENESIS OF THE MUSHGAI-KHUDAG ALKALINE-CARBONATITE COMPLEX (SOUTHERN MONGOLIA)</t>
  </si>
  <si>
    <t>10.1016/j.lithos.2020.105675</t>
  </si>
  <si>
    <t>1-5</t>
  </si>
  <si>
    <t>DOROSHKEVICH, A. G.; PROKOPYEV, I. R.; PONOMARCHUK, A. V.; SAVATENKOV, V. M.; KRAVCHENKO, A. A.; IVANOV, A. I.; WOHLGEMUTH-UEBERWASSE, C.</t>
  </si>
  <si>
    <t>PETROLOGY AND GEOCHEMISTRY OF THE LATE MESOZOIC DZHELTULA ALKALINE IGNEOUS COMPLEX, ALDAN-STANOVOY SHIELD, RUSSIA: CONSTRAINTS ON DERIVATION FROM THE ANCIENT ENRICHED MANTLE SOURCE</t>
  </si>
  <si>
    <t>10.1007/s00531-020-01909-6</t>
  </si>
  <si>
    <t>DJ-13-067</t>
  </si>
  <si>
    <t>DJ-13-138</t>
  </si>
  <si>
    <t>DJ-13-101</t>
  </si>
  <si>
    <t>DJ-13-077</t>
  </si>
  <si>
    <t>DJ-13-012</t>
  </si>
  <si>
    <t>DJ-13-137</t>
  </si>
  <si>
    <t>DJ-13-108</t>
  </si>
  <si>
    <t>DJ-13-079</t>
  </si>
  <si>
    <t>DJ-13-007</t>
  </si>
  <si>
    <t>YANG, FAN; SANTOSH, M.; TANG, LI</t>
  </si>
  <si>
    <t>EXTENSIVE CRUSTAL MELTING DURING CRATON DESTRUCTION: EVIDENCE FROM THE MESOZOIC MAGMATIC SUITE OF JUNAN, EASTERN NORTH CHINA CRATON</t>
  </si>
  <si>
    <t>10.1016/j.jseaes.2017.07.010</t>
  </si>
  <si>
    <t>YSC-32/3</t>
  </si>
  <si>
    <t>VRUBLEVSKII, V. V.; MOROVA, A. A.; BUKHAROVA, O. V.; KONOVALENKO, S. I.</t>
  </si>
  <si>
    <t>MINERALOGY AND GEOCHEMISTRY OF TRIASSIC CARBONATITES IN THE MATCHA ALKALINE INTRUSIVE COMPLEX (TURKESTAN-ALAI RIDGE, KYRGYZ SOUTHERN TIEN SHAN), SW CENTRAL ASIAN OROGENIC BELT</t>
  </si>
  <si>
    <t>10.1016/j.jseaes.2017.11.004</t>
  </si>
  <si>
    <t>WANG, QIANG; LI, JIANWEI; JIAN, PING; ZHAO, ZHEN-HUA; XIONG, XIAO-LIN; BAO, ZHIWEI; XU, JI-FENG; LI, CHAO-FENG; MA, JIN-LONG</t>
  </si>
  <si>
    <t>ALKALINE SYENITES IN EASTERN CATHAYSIA (SOUTH CHINA): LINK TO PERMIAN-TRIASSIC TRANSTENSION</t>
  </si>
  <si>
    <t>10.1016/j.epsl.2004.11.023</t>
  </si>
  <si>
    <t>99FJ033-3</t>
  </si>
  <si>
    <t>99FJ033-2</t>
  </si>
  <si>
    <t>99FJ-033</t>
  </si>
  <si>
    <t>99FJ-030</t>
  </si>
  <si>
    <t>IZBRODIN, I. A.; DOROSHKEVICH, A. G.; RAMPILOV, M. O.; RIPP, G. S.; LASTOCHKIN, N. I.; KHUBANOV, V. B.; HOWIE, R. A.; VLADYKIN, N. V.</t>
  </si>
  <si>
    <t>AGE AND MINERALOGICAL AND GEOCHEMICAL PARAMETERS OF ROCKS OF THE CHINA ALKALINE MASSIF (WESTERN TRANSBAIKALIA)</t>
  </si>
  <si>
    <t>10.1016/j.rgg.2017.07.002</t>
  </si>
  <si>
    <t>CHI-504/14</t>
  </si>
  <si>
    <t>CHI-12</t>
  </si>
  <si>
    <t>CHI-505/14</t>
  </si>
  <si>
    <t>VRUBLEVSKII, V. V.; NIKIFOROV, A. V.; SUGORAKOVA, A. M.; KOZULINA, T. V.</t>
  </si>
  <si>
    <t>PETROGENESIS AND TECTONIC SETTING OF THE CAMBRIAN KHARLY ALKALINE-CARBONATITE COMPLEX (SANGILEN PLATEAU, SOUTHERN SIBERIA): IMPLICATIONS FOR THE EARLY PALEOZOIC EVOLUTION OF MAGMATISM IN THE WESTERN CENTRAL ASIAN OROGENIC BELT</t>
  </si>
  <si>
    <t>10.1016/j.jseaes.2019.104163</t>
  </si>
  <si>
    <t>S1</t>
  </si>
  <si>
    <t>PELL, J. A.</t>
  </si>
  <si>
    <t>BULL. BRITISH COLUMBIA GEOL. SURV.</t>
  </si>
  <si>
    <t>CARBONATITES, NEPHELINE SYENITES, KIMBERLITES AND RELATED ROCKS IN BRITISH COLUMBIA</t>
  </si>
  <si>
    <t>B4211</t>
  </si>
  <si>
    <t>OKRUGIN, A. V.; BORISENKO, A. S.; ZHURAVLEV, A. I.; TRAVIN, A. V.</t>
  </si>
  <si>
    <t>MINERALOGICAL, GEOCHEMICAL, AND AGE CHARACTERISTICS OF THE ROCKS OF THE INAGLI DUNITE-CLINOPYROXENITE-SHONKINITE MASSIF WITH PLATINUM-CHROMITE AND CR-DIOPSIDE MINERALIZATION (ALDAN SHIELD)</t>
  </si>
  <si>
    <t>10.1016/j.rgg.2018.09.008</t>
  </si>
  <si>
    <t>I-6-2</t>
  </si>
  <si>
    <t>NGONGE, E. D.; HOLLANDA, M. H. B. M.; NSIFA, E.; TCHOUA, F. M.</t>
  </si>
  <si>
    <t>PETROLOGY OF THE GUENFALABO RING-COMPLEX: AN EXAMPLE OF A COMPLETE SERIES ALONG THE CAMEROON VOLCANIC LINE (CVL), CAMEROON</t>
  </si>
  <si>
    <t>10.1016/j.jafrearsci.2014.03.027</t>
  </si>
  <si>
    <t>DN57</t>
  </si>
  <si>
    <t>DN42</t>
  </si>
  <si>
    <t>DN55</t>
  </si>
  <si>
    <t>NARICI, E.</t>
  </si>
  <si>
    <t>Z. VULKANOL.</t>
  </si>
  <si>
    <t>CONTRIBUTION TO THE CHEMICAL PETROGRAPHY OF THE MAGMATIC PROVINCE OF CAMPANIA AND MONTE VULTURE</t>
  </si>
  <si>
    <t>POPOV, V. K.; SANDIMIROVA, G. P.; VELIVETSKAYA, T. A.</t>
  </si>
  <si>
    <t>STRONTIUM, NEODYMIUM, AND OXYGEN ISOTOPIC VARIATIONS IN THE ALKALI BASALT-TRACHYTE-PANTELLERITE-COMENDITE SERIES OF PAEKTUSAN VOLCANO</t>
  </si>
  <si>
    <t>10.1134/s1028334x08020323</t>
  </si>
  <si>
    <t>P-508/1</t>
  </si>
  <si>
    <t>EHRENBERG, K.-H.; HANSEN, R.; HICKETHIER, H.; LAEMMLEIN, M.</t>
  </si>
  <si>
    <t>EXPLANATIONS FOR THE GEOLOGICAL MAP OF HESSE 1:25000, NO. 5425 KLEINSASSEN, 2ND ED.</t>
  </si>
  <si>
    <t>28348/7</t>
  </si>
  <si>
    <t>26218/10</t>
  </si>
  <si>
    <t>26218/19</t>
  </si>
  <si>
    <t>26218/18</t>
  </si>
  <si>
    <t>26218/20</t>
  </si>
  <si>
    <t>26218/9</t>
  </si>
  <si>
    <t>26218/8</t>
  </si>
  <si>
    <t>26218/1</t>
  </si>
  <si>
    <t>CORDIER, C.; CLEMENT, J.-P.; CAROFF, M.; HEMOND, C.; BLAIS, S.; COTTEN, J.; BOLLINGER, C.; LAUNEAU, P.; GUILLE, G.</t>
  </si>
  <si>
    <t>PETROGENESIS OF COARSE-GRAINED INTRUSIVES FROM TAHITI NUI AND RAIATEA (SOCIETY ISLANDS, FRENCH POLYNESIA)</t>
  </si>
  <si>
    <t>10.1093/petrology/egi055</t>
  </si>
  <si>
    <t>THG-9B</t>
  </si>
  <si>
    <t>BEARTH, P.</t>
  </si>
  <si>
    <t>ON THE ALKALI MASSIF OF THE WERNER BJERGE IN EAST GREENLAND</t>
  </si>
  <si>
    <t>WB123</t>
  </si>
  <si>
    <t>WB76</t>
  </si>
  <si>
    <t>WW95</t>
  </si>
  <si>
    <t>WB59</t>
  </si>
  <si>
    <t>WB39</t>
  </si>
  <si>
    <t>WW54</t>
  </si>
  <si>
    <t>WW9</t>
  </si>
  <si>
    <t>HAUSEN, H.</t>
  </si>
  <si>
    <t>SOC. SCIENT. FENNICA COMMENT. PHYS.-MATH.</t>
  </si>
  <si>
    <t>NEW CONTRIBUTIONS TO THE GEOLOGY OF GRAN CANARY (GRAN CANARIA, CANARY ISLANDS)</t>
  </si>
  <si>
    <t>HK65</t>
  </si>
  <si>
    <t>HK134</t>
  </si>
  <si>
    <t>SYENITE, ALKALIFELDSPAR</t>
  </si>
  <si>
    <t>ZHU, YU-XIANG; XIONG, QI-HUI; MA, CHANGQIAN; ZHANG, XIN; ZHANG, CHAO; AHMED, H. A.</t>
  </si>
  <si>
    <t>ORIGIN AND EVOLUTION OF ULTRAPOTASSIC INTERMEDIATE MAGMA: THE SONGXIAN SYENITE MASSIF, CENTRAL CHINA</t>
  </si>
  <si>
    <t>10.1016/j.lithos.2020.105554</t>
  </si>
  <si>
    <t>SX18-1</t>
  </si>
  <si>
    <t>SX10-1</t>
  </si>
  <si>
    <t>SX09-2</t>
  </si>
  <si>
    <t>SX02-1</t>
  </si>
  <si>
    <t>SX16</t>
  </si>
  <si>
    <t>SX15-2</t>
  </si>
  <si>
    <t>SX14-1</t>
  </si>
  <si>
    <t>SX12</t>
  </si>
  <si>
    <t>SX11</t>
  </si>
  <si>
    <t>SX02-2</t>
  </si>
  <si>
    <t>SX01-1</t>
  </si>
  <si>
    <t>SX11-1</t>
  </si>
  <si>
    <t xml:space="preserve">HC27       </t>
  </si>
  <si>
    <t>CHMYZ, L.; ARNAUD, N. O.; BIONDI, J. C.; AZZONE, R. G.; BOSCH, D.; RUBERTI, E.</t>
  </si>
  <si>
    <t>AR-AR AGES, SR-ND ISOTOPE GEOCHEMISTRY, AND IMPLICATIONS FOR THE ORIGIN OF THE SILICATE ROCKS OF THE JACUPIRANGA ULTRAMAFIC-ALKALINE COMPLEX (BRAZIL)</t>
  </si>
  <si>
    <t>10.1016/j.jsames.2017.05.009</t>
  </si>
  <si>
    <t>JAC61</t>
  </si>
  <si>
    <t>VP4</t>
  </si>
  <si>
    <t>MINGRAM, B.; TRUMBULL, R. B.; LITTMAN, S.; GERSTENBERGER, H.</t>
  </si>
  <si>
    <t>A PETROGENETIC STUDY OF ANOROGENIC FELSIC MAGMATISM IN THE CRETACEOUS PARESIS RING COMPLEX, NAMIBIA: EVIDENCE FOR MIXING OF CRUST AND MANTLE-DERIVED COMPONENTS</t>
  </si>
  <si>
    <t>10.1016/S0024-4937(00)00033-5</t>
  </si>
  <si>
    <t>PA6</t>
  </si>
  <si>
    <t>PA39</t>
  </si>
  <si>
    <t>BUFA</t>
  </si>
  <si>
    <t xml:space="preserve">A148                </t>
  </si>
  <si>
    <t>B306</t>
  </si>
  <si>
    <t xml:space="preserve">867-1               </t>
  </si>
  <si>
    <t>K53</t>
  </si>
  <si>
    <t xml:space="preserve">A151                </t>
  </si>
  <si>
    <t xml:space="preserve">A147    </t>
  </si>
  <si>
    <t>A151-1</t>
  </si>
  <si>
    <t>K53A</t>
  </si>
  <si>
    <t>KH10</t>
  </si>
  <si>
    <t>KH15</t>
  </si>
  <si>
    <t xml:space="preserve">A149   </t>
  </si>
  <si>
    <t xml:space="preserve">A149-1      </t>
  </si>
  <si>
    <t>KH14</t>
  </si>
  <si>
    <t>KH11</t>
  </si>
  <si>
    <t>KH4</t>
  </si>
  <si>
    <t>KH17</t>
  </si>
  <si>
    <t>3086-2</t>
  </si>
  <si>
    <t>M 347</t>
  </si>
  <si>
    <t>A354</t>
  </si>
  <si>
    <t>B531-1</t>
  </si>
  <si>
    <t>A353</t>
  </si>
  <si>
    <t>A353-2</t>
  </si>
  <si>
    <t>A354-2</t>
  </si>
  <si>
    <t>K108</t>
  </si>
  <si>
    <t>B626A</t>
  </si>
  <si>
    <t>B374</t>
  </si>
  <si>
    <t>B531</t>
  </si>
  <si>
    <t>A352</t>
  </si>
  <si>
    <t>K135</t>
  </si>
  <si>
    <t>B406</t>
  </si>
  <si>
    <t>K137</t>
  </si>
  <si>
    <t>B370</t>
  </si>
  <si>
    <t>K178</t>
  </si>
  <si>
    <t>AMJ13</t>
  </si>
  <si>
    <t>SYENITE, ALBITE</t>
  </si>
  <si>
    <t>SYENITE, AEGIRINE-COSSYRITE-HORNBLENDE</t>
  </si>
  <si>
    <t>W1104</t>
  </si>
  <si>
    <t>SYENITE, AEGIRINE-AUGITE</t>
  </si>
  <si>
    <t>A1111</t>
  </si>
  <si>
    <t>730 K</t>
  </si>
  <si>
    <t>A2428</t>
  </si>
  <si>
    <t>A2421</t>
  </si>
  <si>
    <t>SYENITE, AEGIRINE-ARFVEDSONITE</t>
  </si>
  <si>
    <t>FT1353</t>
  </si>
  <si>
    <t>FT1348</t>
  </si>
  <si>
    <t>SYENITE, AEGIRINE.AUGITE</t>
  </si>
  <si>
    <t>SX06-1</t>
  </si>
  <si>
    <t>SX05-3</t>
  </si>
  <si>
    <t>SX13-3</t>
  </si>
  <si>
    <t>SX05-1</t>
  </si>
  <si>
    <t>SX10-2</t>
  </si>
  <si>
    <t>SX03-3</t>
  </si>
  <si>
    <t>SYENITE, AEGIRINE</t>
  </si>
  <si>
    <t>AHMED, H. A.; WANG, LIAN-XUN; MA, CHANGQIAN; ABDALLSAMED, M. I. M.; GIREI, M. B.; ZHU, YU-XIANG; VINCENT, V. I.; KAMAUNJI, V. D.; CAO, LIANG</t>
  </si>
  <si>
    <t>CONTRASTING NEOPROTEROZOIC AND MESOZOIC GRANITOIDS IN ZARANDA COMPLEX (NIGERIA): INSIGHTS INTO THE DISTINCT ORIGINS, TECTONIC SETTINGS AND MINERALIZATION POTENTIAL</t>
  </si>
  <si>
    <t>10.1007/s00531-021-02021-z</t>
  </si>
  <si>
    <t>ZR05-2</t>
  </si>
  <si>
    <t>ZR04-2</t>
  </si>
  <si>
    <t>HORNIG, I.; WÖRNER, G.</t>
  </si>
  <si>
    <t>GEOL. JB.</t>
  </si>
  <si>
    <t>CENOZOIC VOLCANICS FROM COULMAN ISLAND, MANDIBLE CIRQUE, MALTA PLATEAU AND NAVIGATOR NUNATAK, VICTORIA LAND, ANTARCTICA</t>
  </si>
  <si>
    <t>NO001</t>
  </si>
  <si>
    <t>NO002</t>
  </si>
  <si>
    <t>NR2363</t>
  </si>
  <si>
    <t>SYENITE</t>
  </si>
  <si>
    <t>INTERMEDIATE</t>
  </si>
  <si>
    <t>Mathews, Geoffrey William</t>
  </si>
  <si>
    <t>The petrology and geochemical variability of the Audubon-Albion stock, Boulder County, Colorado</t>
  </si>
  <si>
    <t>412-2</t>
  </si>
  <si>
    <t>411-4</t>
  </si>
  <si>
    <t>411-3</t>
  </si>
  <si>
    <t>411-2</t>
  </si>
  <si>
    <t>409-4</t>
  </si>
  <si>
    <t>407-4</t>
  </si>
  <si>
    <t>406-4</t>
  </si>
  <si>
    <t>404-4</t>
  </si>
  <si>
    <t>401-3</t>
  </si>
  <si>
    <t>401-2</t>
  </si>
  <si>
    <t>401-1</t>
  </si>
  <si>
    <t>GIRET, A.; BONIN, B.; LEGER, J.-M.</t>
  </si>
  <si>
    <t>CAN. MINERAL.</t>
  </si>
  <si>
    <t>AMPHIBOLE COMPOSITIONAL TRENDS IN OVERSATURATED AND UNDERSATURATED ALKALINE PLUTONIC RING COMPOSITION</t>
  </si>
  <si>
    <t>MV2</t>
  </si>
  <si>
    <t>VA80</t>
  </si>
  <si>
    <t>LL14</t>
  </si>
  <si>
    <t>DF16</t>
  </si>
  <si>
    <t>P1</t>
  </si>
  <si>
    <t>L2</t>
  </si>
  <si>
    <t>LL1</t>
  </si>
  <si>
    <t>E.G.7701</t>
  </si>
  <si>
    <t>IMSLAND, P.</t>
  </si>
  <si>
    <t>VISINDAFELAG ISLENDINGA</t>
  </si>
  <si>
    <t>PETROLOGY, MINERALOGY AND EVOLUTION OF THE JAN MAYEN MAGMA SYSTEM</t>
  </si>
  <si>
    <t>JAN324</t>
  </si>
  <si>
    <t>BARDINTZEFF, J.-M.; BELLON, H.; BONIN, B.; BROUSSE, R.; MCBIRNEY, A. R.</t>
  </si>
  <si>
    <t>PLUTONIC ROCKS FROM TAHITI -NUI CALDERA (SOCIETY ARCHIPELAGO), FRENCH POLYNESIA: PETROLOGICAL, GEOCHEMICAL AND MINERALOGICAL STUDY</t>
  </si>
  <si>
    <t>10.1016/0377-0273(88)90004-2</t>
  </si>
  <si>
    <t>37G</t>
  </si>
  <si>
    <t>37E</t>
  </si>
  <si>
    <t>HERNANDEZ-PACHECO, A.</t>
  </si>
  <si>
    <t>PETROLOGICAL STUDY AND STRUCTURE OF THE TRACHYTE-SYMPLEX OF GRAN CANARIA</t>
  </si>
  <si>
    <t>43.821ILM</t>
  </si>
  <si>
    <t>43.823ILM</t>
  </si>
  <si>
    <t>39.495ILM</t>
  </si>
  <si>
    <t>39.507ILM</t>
  </si>
  <si>
    <t>THE PETROLOGY OF LAVAS AND ASSOCIATED PLUTONIC INCLUSIONS OF ASCENSION ISLAND</t>
  </si>
  <si>
    <t>10.1093/petrology/24.4.424</t>
  </si>
  <si>
    <t>H34(1)</t>
  </si>
  <si>
    <t>HARRIS, C.; BELL, J. D.</t>
  </si>
  <si>
    <t>NATURAL PARTIAL MELTING OF SYENITE BLOCKS FROM ASCENSION ISLAND</t>
  </si>
  <si>
    <t>10.1007/BF01132880</t>
  </si>
  <si>
    <t>H39(4)</t>
  </si>
  <si>
    <t>WEIS, D.; FREY, F. A.; GIRET, A.; CANTAGREL, J. M.</t>
  </si>
  <si>
    <t>GEOCHEMICAL CHARACTERISTICS OF THE YOUNGEST VOLCANO (MOUNT ROSS) IN THE KERGUELEN ARCHIPELAGO: INFERENCES FOR MAGMA FLUX, LITHOSPHERE ASSIMILATION AND COMPOSITION OF THE KERGUELEN PLUME</t>
  </si>
  <si>
    <t>10.1093/petroj/39.5.973</t>
  </si>
  <si>
    <t>KAR, A.; WEAVER, B. L.; DAVIDSON, J. P.; COLUCCI, M. T.</t>
  </si>
  <si>
    <t>ORIGIN OF DIFFERENTIATED VOLCANIC AND PLUTONIC ROCKS FROM ASCENSION ISLAND, SOUTH ATLANTIC OCEAN</t>
  </si>
  <si>
    <t>10.1093/petroj/39.5.1009</t>
  </si>
  <si>
    <t>AI-187E</t>
  </si>
  <si>
    <t>UPTON, B. G. J.; WADSWORTH, W. J.</t>
  </si>
  <si>
    <t>PHIL. TRANS. ROY. SOC. LONDON</t>
  </si>
  <si>
    <t>ASPECTS OF MAGMATIC EVOLUTION ON RÉUNION ISLAND</t>
  </si>
  <si>
    <t>10.1098/rsta.1972.0002</t>
  </si>
  <si>
    <t>RE9</t>
  </si>
  <si>
    <t>HOBSON, A.; BUSSY, F.; HERNANDEZ, J.</t>
  </si>
  <si>
    <t>SHALLOW-LEVEL MIGMATIZATION OF GABBROS IN A METAMORPHIC CONTACT AUREOLE, FUERTEVENTURA BASAL COMPLEX, CANARY ISLANDS</t>
  </si>
  <si>
    <t>10.1093/petroj/39.5.1025</t>
  </si>
  <si>
    <t>16-95</t>
  </si>
  <si>
    <t>STEPHENSON, P. J.</t>
  </si>
  <si>
    <t>GEOCHEMISTRY OF SOME HEARD ISLAND IGNEOUS ROCKS</t>
  </si>
  <si>
    <t>H53</t>
  </si>
  <si>
    <t>DORRONSORO-URRUTIA, C.</t>
  </si>
  <si>
    <t>HAUYNIZATION PHENOMENA OF INCLUSIONS IN TAHITITES OF GRAND CANARY</t>
  </si>
  <si>
    <t>27.882ILM</t>
  </si>
  <si>
    <t>THE GEOLOGY OF THE CANARY ISLANDS</t>
  </si>
  <si>
    <t>10.1002/iroh.1977.3510620411</t>
  </si>
  <si>
    <t>CANN, J. R.</t>
  </si>
  <si>
    <t>A SECOND OCCURRENCE OF DALYITE AND THE PETROLOGY OF SOME EJECTED SYENITE BLOCKS FROM SAO MIGUEL, AZORES</t>
  </si>
  <si>
    <t>10.1180/minmag.1967.036.278.05</t>
  </si>
  <si>
    <t>WIDOM, E.; GILL, J. B.; SCHMINCKE, H.-U.</t>
  </si>
  <si>
    <t>SYENITE NODULES AS A LONG-TERM RECORD OF MAGMATIC ACTIVITY IN AGUA DE PAO VOLCANO, SAO MIGUEL, AZORES</t>
  </si>
  <si>
    <t>10.1093/petrology/34.5.929</t>
  </si>
  <si>
    <t>SMFC2#1</t>
  </si>
  <si>
    <t>SMFC2#2</t>
  </si>
  <si>
    <t>ASM235S</t>
  </si>
  <si>
    <t>SMFA13T1#1</t>
  </si>
  <si>
    <t>SMFA13T2#3</t>
  </si>
  <si>
    <t>SMFA13T1A#1</t>
  </si>
  <si>
    <t>SMFA13T4#2</t>
  </si>
  <si>
    <t>SMFA13T3#2</t>
  </si>
  <si>
    <t>SMFA10</t>
  </si>
  <si>
    <t>SMFA13T3</t>
  </si>
  <si>
    <t>SMFA13T3#3</t>
  </si>
  <si>
    <t>SMFA13T3#1</t>
  </si>
  <si>
    <t>SMFA13T3#4</t>
  </si>
  <si>
    <t>SMFA13T4</t>
  </si>
  <si>
    <t>SMFA20</t>
  </si>
  <si>
    <t>SMFA19#1</t>
  </si>
  <si>
    <t>SMFA13T2#1</t>
  </si>
  <si>
    <t>SMFA13T2#4</t>
  </si>
  <si>
    <t>SMFA13T1#2</t>
  </si>
  <si>
    <t>SMFA6T1</t>
  </si>
  <si>
    <t>SMFA13T2#2</t>
  </si>
  <si>
    <t>SMFA13T2A#2</t>
  </si>
  <si>
    <t>ASM202S</t>
  </si>
  <si>
    <t>SMFA13T4#3</t>
  </si>
  <si>
    <t>SMFA13T4A#1</t>
  </si>
  <si>
    <t>SMFA19#2</t>
  </si>
  <si>
    <t>SMFA13T4B</t>
  </si>
  <si>
    <t>SMFA13T4#1</t>
  </si>
  <si>
    <t>KUBES, M.; LEICHMANN, J.; BURIANEK, D.; HOLA, M.; NAVRATIL, P.; SCAILLET, S.; O^SULLIVAN, P. B.</t>
  </si>
  <si>
    <t>HIGHLY EVOLVED MIASKITIC SYENITES DECIPHERING THE ORIGIN AND NATURE OF ENRICHED MANTLE SOURCE OF ULTRAPOTASSIC MAGMATISM IN THE VARISCAN OROGENIC ROOT (BOHEMIAN MASSIF, MOLDANUBIAN ZONE)</t>
  </si>
  <si>
    <t>10.1016/j.lithos.2022.106890</t>
  </si>
  <si>
    <t>NODULE</t>
  </si>
  <si>
    <t>MARGINAL</t>
  </si>
  <si>
    <t>CENTRAL</t>
  </si>
  <si>
    <t>CHANG, ZEGUANG; DONG, GUOCHEN; MO, XUANXUE; DONG, PENGSHENG</t>
  </si>
  <si>
    <t>PETROGENESIS AND TECTONIC IMPLICATIONS OF THE LATE TRIASSIC INTRUSIONS IN THE NORTH CHINA CRATON: CASE STUDY ON THE HUATA COMPLEX IN THE WESTERN YANSHAN</t>
  </si>
  <si>
    <t>10.1016/j.lithos.2022.106862</t>
  </si>
  <si>
    <t>19YCY09</t>
  </si>
  <si>
    <t>19HTC17</t>
  </si>
  <si>
    <t>PONTOW, R.; JUNG, S.; HAUFF, F.; BERNDT, J.</t>
  </si>
  <si>
    <t>MELTING OF METASOMATICALLY ENRICHED LITHOSPHERIC MANTLE - CONSTRAINTS FROM PAN-AFRICAN MONZONITES (DAMARA OROGEN, NAMIBIA)</t>
  </si>
  <si>
    <t>10.1016/j.lithos.2021.106332</t>
  </si>
  <si>
    <t>17OTE09</t>
  </si>
  <si>
    <t>SHI, YU; PEI, XIAOLEII; CASTILLO, P. R.; LIU, XIJUN; DING, HAIHONG; GUO, ZHICHAO</t>
  </si>
  <si>
    <t>PETROGENESIS OF THE ~500 MA FUSHUI MAFIC INTRUSION AND EARLY PALEOZOIC TECTONIC EVOLUTION OF THE NORTHERN QINLING BELT, CENTRAL CHINA</t>
  </si>
  <si>
    <t>10.1016/j.jseaes.2016.09.003</t>
  </si>
  <si>
    <t>QL49-2</t>
  </si>
  <si>
    <t>DOSTAL, J.; KARL, S. M.; FRIEDMAN, R.; MORTENSEN, J. K.; LAYER, P. W.; FORD, A. B.; CORNEY, R.</t>
  </si>
  <si>
    <t>LATE DEVONIAN SYENITIC INTRUSION FROM SOUTHEASTERN ALASKA: PETROGENESIS, TECTONIC IMPLICATIONS, AND RARE METAL METALLOGENY</t>
  </si>
  <si>
    <t>10.1016/j.lithos.2021.106205</t>
  </si>
  <si>
    <t>48B</t>
  </si>
  <si>
    <t>49AH</t>
  </si>
  <si>
    <t>43H</t>
  </si>
  <si>
    <t>36H</t>
  </si>
  <si>
    <t>168H</t>
  </si>
  <si>
    <t>SK171</t>
  </si>
  <si>
    <t>SK168</t>
  </si>
  <si>
    <t>SK167</t>
  </si>
  <si>
    <t>LIU, ZHENG; LIAO, SHI-YONG; WANG, JIN-RONG; MA, ZHEN; LIU, YI-XIN; WANG, DONGBING; TANG, YUAN; YANG, JING</t>
  </si>
  <si>
    <t>Petrogenesis of late Eocene high Ba-Sr potassic rocks from western Yangtze Block, SE Tibet: A magmatic response to the Indo-Asian collision</t>
  </si>
  <si>
    <t>10.1016/j.jseaes.2016.12.030</t>
  </si>
  <si>
    <t>10JC01-6</t>
  </si>
  <si>
    <t>10JC01-3</t>
  </si>
  <si>
    <t>10JC01-2</t>
  </si>
  <si>
    <t>10JC01-1</t>
  </si>
  <si>
    <t>MA, XUXUAN; SHU, LIANGSHU; MEERT, J. G.</t>
  </si>
  <si>
    <t>EARLY PERMIAN SLAB BREAKOFF IN THE CHINESE TIANSHAN BELT INFERRED FROM THE POST-COLLISIONAL GRANITOIDS</t>
  </si>
  <si>
    <t>10.1016/j.gr.2013.09.018</t>
  </si>
  <si>
    <t>776-3</t>
  </si>
  <si>
    <t>776-2</t>
  </si>
  <si>
    <t>776-1</t>
  </si>
  <si>
    <t>ABDEL-KARIM, A.-A.; AZER, M. K.; SAMI, M.</t>
  </si>
  <si>
    <t>PETROGENESIS AND TECTONIC IMPLICATIONS OF THE MALADOB RING COMPLEX IN THE SOUTH EASTERN DESERT, EGYPT: NEW INSIGHTS FROM MINERAL CHEMISTRY AND WHOLE-ROCK GEOCHEMISTRY</t>
  </si>
  <si>
    <t>10.1007/s00531-020-01937-2</t>
  </si>
  <si>
    <t>MS14</t>
  </si>
  <si>
    <t>MS13</t>
  </si>
  <si>
    <t>MS12</t>
  </si>
  <si>
    <t>MS10</t>
  </si>
  <si>
    <t>MS9</t>
  </si>
  <si>
    <t>MS8</t>
  </si>
  <si>
    <t>MS7</t>
  </si>
  <si>
    <t>MS3</t>
  </si>
  <si>
    <t>FIGUEIREDO, R. F.; SANTOS, T. J. S.; TONETTO, E. M.</t>
  </si>
  <si>
    <t>PETROLOGY, GEOCHEMISTRY AND U-PB ZIRCON AND BADDELEYITE AGES OF THE ALKALINE ROCKS FROM THE CENTRAL-SOUTHERN GUYANA SHIELD, NORTHERN AMAZONIAN CRATON</t>
  </si>
  <si>
    <t>10.1016/j.jsames.2018.08.001</t>
  </si>
  <si>
    <t>RRTJ-23</t>
  </si>
  <si>
    <t>RRTJ-22</t>
  </si>
  <si>
    <t>YU, KAIZHANG; LIU, YONG-SHENG; FOLEY, S. F.; ZHU, YANGTAO; HU, ZHAOCHU; ZONG, KEQING; CHEN, HAIHONG</t>
  </si>
  <si>
    <t>TRANSFORMATION FROM OXIDIZED TO REDUCED ALKALINE MAGMAS IN THE NORTHERN NORTH CHINA CRATON</t>
  </si>
  <si>
    <t>10.1016/j.lithos.2021.106104</t>
  </si>
  <si>
    <t>17BTD-2</t>
  </si>
  <si>
    <t>SCHAARSCHMIDT, A.; KLEMD, R.; REGELOUS, M.; VOUDOURIS, P. C.; MELFOS, V.; HAASE, K. M.</t>
  </si>
  <si>
    <t>THE FORMATION OF SHOSHONITIC MAGMA AND ITS RELATIONSHIP TO PORPHYRY-TYPE MINERALISATION: THE MARONIA PLUTON IN NE GREECE</t>
  </si>
  <si>
    <t>10.1016/j.lithos.2020.105911</t>
  </si>
  <si>
    <t>GR1951</t>
  </si>
  <si>
    <t>ZHU, YUSHENG; YANG, JINHUI; WANG, HAO; XU, LEI; LI, RUI; WU, YA-DONG</t>
  </si>
  <si>
    <t>GEOCHEMICAL AND SR-ND-HF-O ISOTOPIC CONSTRAINTS ON THE SOURCE AND PETROGENESIS OF THE XIANGSHUIGOU SILICIC ALKALINE IGNEOUS COMPLEX FROM THE NORTHERN MARGIN OF THE NORTH CHINA CRATON</t>
  </si>
  <si>
    <t>10.1016/j.lithos.2020.105866</t>
  </si>
  <si>
    <t>19JH179</t>
  </si>
  <si>
    <t>19JH163</t>
  </si>
  <si>
    <t>17JH50</t>
  </si>
  <si>
    <t>nr</t>
  </si>
  <si>
    <t>LEMASURIER, W; KAWACHI, Y; REX, D; WADE, F</t>
  </si>
  <si>
    <t>ANTARCTIC RESEARCH SERIES,VOLCANOES OF THE ANTARCTIC PLATE AND SOUTHERN OCEANS</t>
  </si>
  <si>
    <t>B. MARIE BYRD LAND</t>
  </si>
  <si>
    <t>MBL1990-46-60D</t>
  </si>
  <si>
    <t>COINT, N.; KEIDING, J. K.; IHLEN, P. M.</t>
  </si>
  <si>
    <t>EVIDENCE FOR SILICATE-LIQUID IMMISCIBILITY IN MONZONITES AND PETROGENESIS OF ASSOCIATED FE-TI-P-RICH ROCKS: EXAMPLE FROM THE RAFTSUND INTRUSION, LOFOTEN, NORTHERN NORWAY</t>
  </si>
  <si>
    <t>10.1093/petrology/egaa045</t>
  </si>
  <si>
    <t>NOAP-2017-19</t>
  </si>
  <si>
    <t>NOAP-2017-02</t>
  </si>
  <si>
    <t>RAF106476</t>
  </si>
  <si>
    <t>RAF106475</t>
  </si>
  <si>
    <t>RAF106458</t>
  </si>
  <si>
    <t>RAF106456</t>
  </si>
  <si>
    <t>NOAP-2016-26</t>
  </si>
  <si>
    <t>RAF131526</t>
  </si>
  <si>
    <t>NOAP-2016-30</t>
  </si>
  <si>
    <t>NOAP-2016-29</t>
  </si>
  <si>
    <t>NOAP-2016-18</t>
  </si>
  <si>
    <t>RAF131808</t>
  </si>
  <si>
    <t>RAF106491</t>
  </si>
  <si>
    <t>RAF106485</t>
  </si>
  <si>
    <t>RAF106478</t>
  </si>
  <si>
    <t>RAF106473</t>
  </si>
  <si>
    <t>RAF106471</t>
  </si>
  <si>
    <t>RAF106454</t>
  </si>
  <si>
    <t>RAF106453</t>
  </si>
  <si>
    <t>RAF106452</t>
  </si>
  <si>
    <t>NOAP-2017-16</t>
  </si>
  <si>
    <t>NOAP-2016-25</t>
  </si>
  <si>
    <t>NOAP-2016-17</t>
  </si>
  <si>
    <t>RAF106497</t>
  </si>
  <si>
    <t>RAF106486</t>
  </si>
  <si>
    <t>RAF106474B</t>
  </si>
  <si>
    <t>RAF106469</t>
  </si>
  <si>
    <t>RAF106463</t>
  </si>
  <si>
    <t>HAD106448</t>
  </si>
  <si>
    <t>HAD106447</t>
  </si>
  <si>
    <t>HAD106446</t>
  </si>
  <si>
    <t>HAD106443</t>
  </si>
  <si>
    <t>HAD106434</t>
  </si>
  <si>
    <t>HAD106433</t>
  </si>
  <si>
    <t>HAD106431</t>
  </si>
  <si>
    <t>HAD106429</t>
  </si>
  <si>
    <t>HAD106422</t>
  </si>
  <si>
    <t>HAD106421</t>
  </si>
  <si>
    <t>HAD106420</t>
  </si>
  <si>
    <t>HAD106410</t>
  </si>
  <si>
    <t>HAD106404</t>
  </si>
  <si>
    <t>HAD106402</t>
  </si>
  <si>
    <t>HAD090377</t>
  </si>
  <si>
    <t>HAD090376</t>
  </si>
  <si>
    <t>HAD090373</t>
  </si>
  <si>
    <t>HAD090366</t>
  </si>
  <si>
    <t>HAD082635</t>
  </si>
  <si>
    <t>HAD082623</t>
  </si>
  <si>
    <t>HAD082622</t>
  </si>
  <si>
    <t>HAD082617</t>
  </si>
  <si>
    <t>WANG, HAO; WANG, SHAO-HUA; XU, ZHAOWEN; FU, BIN; ZHAO, ZENGXIA; LI, ZHENGGANG; DONG, YANHUI; TANG, LIMEI; LI, JIE</t>
  </si>
  <si>
    <t>GEOCHEMICAL AND SR-ND-PB-HF-O ISOTOPIC COMPOSITIONS OF THE TIEZHAI COMPLEX: IMPLICATIONS FOR LITHOSPHERE DESTRUCTION OF THE NORTH CHINA CRATON</t>
  </si>
  <si>
    <t>10.1016/j.gr.2018.04.020</t>
  </si>
  <si>
    <t>TZ–11</t>
  </si>
  <si>
    <t>TZ–10</t>
  </si>
  <si>
    <t>TZ–8</t>
  </si>
  <si>
    <t>TZ–7</t>
  </si>
  <si>
    <t>TZ–5</t>
  </si>
  <si>
    <t>TZ–4</t>
  </si>
  <si>
    <t>TZ–3</t>
  </si>
  <si>
    <t>CASETTA, F.; COLTORTI, M.; ICKERT, R. B.; BONADIMAN, C.; GIACOMONI, P. P.; NTAFLOS, T.</t>
  </si>
  <si>
    <t>INTRUSION OF SHOSHONITIC MAGMAS AT SHALLOW CRUSTAL DEPTH: T-P PATH, H2O ESTIMATES, AND AFC MODELING OF THE MIDDLE TRIASSIC PREDAZZO INTRUSIVE COMPLEX (SOUTHERN ALPS, ITALY)</t>
  </si>
  <si>
    <t>10.1007/s00410-018-1483-0</t>
  </si>
  <si>
    <t>EM107</t>
  </si>
  <si>
    <t>EM5</t>
  </si>
  <si>
    <t>EM64</t>
  </si>
  <si>
    <t>JAFARI, A.; MOAYYED, M.; WILLIAMS, I. S.</t>
  </si>
  <si>
    <t>THE ISLAND ARC</t>
  </si>
  <si>
    <t>THE AGE AND GEOCHEMISTRY OF THE BARDKISH SYENITE, NORTHWEST IRAN: SYENITE FORMATION DURING NEO-TETHYAN SUBDUCTION</t>
  </si>
  <si>
    <t>10.1111/iar.12375</t>
  </si>
  <si>
    <t>CJ-45</t>
  </si>
  <si>
    <t>AJ-10</t>
  </si>
  <si>
    <t>AJ-9</t>
  </si>
  <si>
    <t>AJ-3</t>
  </si>
  <si>
    <t>TSUNOGAE, T.; UTHUP, S.; NYIRONGO, M. W.; TAKAHASHI, KAZUKI; RAHMAN, S.; LIU, QIAN; TAKAMURA, Y.; TSUTSUMI, Y.</t>
  </si>
  <si>
    <t>NEOPROTEROZOIC CRUSTAL GROWTH IN SOUTHERN MALAWI: NEW INSIGHTS FROM PETROLOGY, GEOCHEMISTRY, AND U-PB ZIRCON GEOCHRONOLOGY, AND IMPLICATIONS FOR THE KALAHARI CRATON-CONGO CRATON AMALGAMATION</t>
  </si>
  <si>
    <t>10.1016/j.precamres.2020.106007</t>
  </si>
  <si>
    <t>MLW24</t>
  </si>
  <si>
    <t>MLW13</t>
  </si>
  <si>
    <t>TKBH-194</t>
  </si>
  <si>
    <t>FAN, WENBO; JIANG, NENG; HU, JUN; LIU, DANQING; ZHAO, LANG; LI, TIEJUN</t>
  </si>
  <si>
    <t>A METASOMATIZED 18O-RICH VEINED LITHOSPHERIC MANTLE SOURCE FOR ULTRAPOTASSIC MAGMAS</t>
  </si>
  <si>
    <t>10.1016/j.lithos.2020.105964</t>
  </si>
  <si>
    <t>N0626</t>
  </si>
  <si>
    <t>JEFFERY, A. J.; GERTISSER, R.; SELF, S.; PIMENTEL, A.; O^DRISCOLL, B.; PACHECO, J. M.</t>
  </si>
  <si>
    <t>PETROGENESIS OF THE PERALKALINE IGNIMBRITES OF TERCEIRA, AZORES</t>
  </si>
  <si>
    <t>10.1093/petrology/egy012</t>
  </si>
  <si>
    <t>T073A3</t>
  </si>
  <si>
    <t>T073A1</t>
  </si>
  <si>
    <t>T073EB</t>
  </si>
  <si>
    <t>T073EA</t>
  </si>
  <si>
    <t>TO73SY</t>
  </si>
  <si>
    <t>SAHOO, S.; RAO, N. V. C.; MONIE, P.; BELYATSKY, B. V.; DHOTE, P. S.; LEHMANN, B.</t>
  </si>
  <si>
    <t>PETRO-GEOCHEMISTRY, SR-ND ISOTOPES AND 40AR/39AR AGES OF FRACTIONATED ALKALINE LAMPROPHYRES FROM THE MOUNT GIRNAR IGNEOUS COMPLEX (NW INDIA): INSIGHTS INTO THE TIMING OF MAGMATISM AND THE LITHOSPHERIC MANTLE BENEATH THE DECCAN LARGE IGNEOUS PROVINCE</t>
  </si>
  <si>
    <t>10.1016/j.lithos.2020.105712</t>
  </si>
  <si>
    <t>RDA/1</t>
  </si>
  <si>
    <t>GUO, BORAN; PANUCCI, S.; CHEN, XU; WANG, WEI; GUO, RONGRONG; YAN, MING</t>
  </si>
  <si>
    <t>K-RICH GRANITOID MAGMATISM AT THE ARCHEAN-PROTEROZOIC TRANSITION IN SOUTHERN JILIN: INSIGHTS INTO THE NEOARCHEAN CRUSTAL EVOLUTION OF THE NORTHEASTERN PART OF THE NORTH CHINA CRATON</t>
  </si>
  <si>
    <t>10.1016/j.gr.2018.02.013</t>
  </si>
  <si>
    <t>13JN27-2</t>
  </si>
  <si>
    <t>TAO, LU; PAN, FABIN; LIU, RONG; JIN, CHONG; JIA, BAO-JIAN; HE, XIAOBO</t>
  </si>
  <si>
    <t>BULL. GEOL. SOC. AM</t>
  </si>
  <si>
    <t>PETROGENESIS OF THE CRETACEOUS GRANITOIDS IN ZHEJIANG, NORTHEAST SOUTH CHINA BLOCK AND THEIR IMPLICATIONS FOR EPISODIC RETREAT AND ROLL-BACK OF THE PALEO-PACIFIC PLATE</t>
  </si>
  <si>
    <t>10.1130/B35426.1</t>
  </si>
  <si>
    <t>DSY83</t>
  </si>
  <si>
    <t>DSY82</t>
  </si>
  <si>
    <t>DSY81</t>
  </si>
  <si>
    <t>DSY79</t>
  </si>
  <si>
    <t>DSY78</t>
  </si>
  <si>
    <t>LIU, XIAO; WANG, QIANG; MA, LIN; YANG, ZONG-YONG; SCOGGIN, S. H.; MA, YI-MING; WANG, JUN; HUANG, TONG-YU</t>
  </si>
  <si>
    <t>Petrogenesis of Late Jurassic two-mica granites and associated diorites and syenite porphyries in Guangzhou, SE China</t>
  </si>
  <si>
    <t>10.1016/j.lithos.2020.105537</t>
  </si>
  <si>
    <t>18HL01-1</t>
  </si>
  <si>
    <t>6A</t>
  </si>
  <si>
    <t>KARSLI, O.; AYDIN, F.; UYSAL, I. T.; DOKUZ, A.; KUMRAL, M.; KANDEMIR, R.; BUDAKOGLU, M.; KETENCI, M.</t>
  </si>
  <si>
    <t>ATEST CRETACEOUS ^A2-TYPE^ GRANITES IN THE SAKARYA ZONE, NE TURKEY: PARTIAL MELTING OF MAFIC LOWER CRUST IN RESPONSE TO ROLL-BACK OF NEO-TETHYAN OCEANIC LITHOSPHERE</t>
  </si>
  <si>
    <t>10.1016/j.lithos.2017.12.025</t>
  </si>
  <si>
    <t>TC22</t>
  </si>
  <si>
    <t>TC21</t>
  </si>
  <si>
    <t>TC20</t>
  </si>
  <si>
    <t>TC17</t>
  </si>
  <si>
    <t>CB48</t>
  </si>
  <si>
    <t>CB40</t>
  </si>
  <si>
    <t>CB38</t>
  </si>
  <si>
    <t>CB34</t>
  </si>
  <si>
    <t>CB18</t>
  </si>
  <si>
    <t>KIM, SUNG WON; CHO, D.-L.; LEE, SEUNG-BAE; KWON, SANGHOON; PARK, SEUNG-IK; SANTOSH, M.; KEE, W.-S.</t>
  </si>
  <si>
    <t>MESOPROTEROZOIC MAGMATIC SUITES FROM THE CENTRAL-WESTERN KOREAN PENINSULA: IMPRINTS OF COLUMBIA DISRUPTION IN EAST ASIA</t>
  </si>
  <si>
    <t>10.1016/j.precamres.2017.12.038</t>
  </si>
  <si>
    <t>IN139A-4</t>
  </si>
  <si>
    <t>ZHAO, LIAN-DANG; COOPER, K. M.; ZHANG, LI; ZHANG, WEIFENG; YANG, JUNTAO; YAN, XUELU</t>
  </si>
  <si>
    <t>THE LATE PALEOZOIC MAGMATIC EVOLUTION OF THE AQISHAN-YAMANSU BELT, EASTERN TIANSHAN: CONSTRAINTS FROM GEOCHRONOLOGY, GEOCHEMISTRY AND SR-ND-PB-HF ISOTOPES OF IGNEOUS ROCKS</t>
  </si>
  <si>
    <t>10.1016/j.jseaes.2017.07.038</t>
  </si>
  <si>
    <t>CL13-018</t>
  </si>
  <si>
    <t>QUAN, YI-KANG; YANG, DE-BIN; MU, MAO-SONG; HAO, LE-RAN; YANG, HAO-TIAN; WANG, AN-QI; XU, WEN-LIANG</t>
  </si>
  <si>
    <t>TECTONIC EVOLUTION OF THE NORTHEASTERN NORTH CHINA CRATON: CONSTRAINTS FROM GEOCHRONOLOGY AND SR-ND-HF-O ISOTOPIC DATA FROM LATE TRIASSIC INTRUSIVE ROCKS ON LIAODONG PENINSULA, NE CHINA</t>
  </si>
  <si>
    <t>10.1016/j.lithos.2020.105489</t>
  </si>
  <si>
    <t>16L30-4</t>
  </si>
  <si>
    <t>16L30-2</t>
  </si>
  <si>
    <t>16L30-1</t>
  </si>
  <si>
    <t>HARRIS, C.; DREYER, T.; ALPASLAN, M.</t>
  </si>
  <si>
    <t>PETROGENESIS OF PERALKALINE GRANITE DYKES OF THE STRAUMSVOLA COMPLEX, WESTERN DRONNING MAUD LAND, ANTARCTICA</t>
  </si>
  <si>
    <t>10.1007/s00410-017-1433-2</t>
  </si>
  <si>
    <t>ST226</t>
  </si>
  <si>
    <t>ST225</t>
  </si>
  <si>
    <t>ST217</t>
  </si>
  <si>
    <t>ST216</t>
  </si>
  <si>
    <t>ST144</t>
  </si>
  <si>
    <t>ST88</t>
  </si>
  <si>
    <t>ST61</t>
  </si>
  <si>
    <t>ZA 003</t>
  </si>
  <si>
    <t>JUNG, S.; HAUFF, F.; BERNDT, J.</t>
  </si>
  <si>
    <t>GENERATION OF A POTASSIC TO ULTRAPOTASSIC ALKALINE COMPLEX IN A SYN-COLLISIONAL SETTING THROUGH FLAT SUBDUCTION: CONSTRAINTS ON MAGMA SOURCES AND PROCESSES (OTJIMBINGWE ALKALINE COMPLEX, DAMARA OROGEN, NAMIBIA)</t>
  </si>
  <si>
    <t>10.1016/j.gr.2020.01.004</t>
  </si>
  <si>
    <t>DH 03</t>
  </si>
  <si>
    <t>CHAPMAN, J. B.; SCOGGIN, S. H.; KAPP, P.; CARRAPA, B.; DUCEA, M. N.; WORTHINGTON, T. J.; OIMAHMADOV, I.; GADOEV, M.</t>
  </si>
  <si>
    <t>MESOZOIC TO CENOZOIC MAGMATIC HISTORY OF THE PAMIR</t>
  </si>
  <si>
    <t>10.1016/j.epsl.2017.10.041</t>
  </si>
  <si>
    <t>15-19</t>
  </si>
  <si>
    <t>A1164</t>
  </si>
  <si>
    <t>ESSAIFI, A.; ZAYANE, R.</t>
  </si>
  <si>
    <t>PETROGENESIS AND ORIGIN OF THE UPPER JURASSIC-LOWER CRETACEOUS MAGMATISM IN CENTRAL HIGH ATLAS (MOROCCO): MAJOR, TRACE ELEMENT AND ISOTOPIC (SR-ND) CONSTRAINTS</t>
  </si>
  <si>
    <t>10.1016/j.jafrearsci.2017.10.002</t>
  </si>
  <si>
    <t>87-53</t>
  </si>
  <si>
    <t>87-66</t>
  </si>
  <si>
    <t>87-45</t>
  </si>
  <si>
    <t>AES</t>
  </si>
  <si>
    <t>TR34</t>
  </si>
  <si>
    <t>TR33</t>
  </si>
  <si>
    <t>TR32</t>
  </si>
  <si>
    <t>TR24</t>
  </si>
  <si>
    <t>TR21</t>
  </si>
  <si>
    <t>TR25</t>
  </si>
  <si>
    <t>RYTSK, E. YU.; VELIKOSLAVINSKY, S. D.; SMYSLOV, S. A.; KOTOV, A. B.; GLEBOVITSKII, V. A.; BOGOMOLOV, E. S.; TOLMACHEVA, E. V.; KOVACH, V. P.</t>
  </si>
  <si>
    <t>GEOCHEMICAL PECULIARITIES AND SOURCES OF LATE PALEOZOIC HIGH-K AND ULTRAPOTASSIC SYENITE OF THE SYNNYR AND TAS MASSIFS (EASTERN SIBERIA)</t>
  </si>
  <si>
    <t>10.1134/S1028334X17090070</t>
  </si>
  <si>
    <t>9186ZH</t>
  </si>
  <si>
    <t>HE, ZHEN-YU; XU, XISHENG; NIU, YAOLING</t>
  </si>
  <si>
    <t>PETROGENESIS AND TECTONIC SIGNIFICANCE OF A MESOZOIC GRANITE-SYENITE-GABBRO ASSOCIATION FROM INLAND SOUTH CHINA</t>
  </si>
  <si>
    <t>10.1016/j.lithos.2010.08.016</t>
  </si>
  <si>
    <t>DFN02</t>
  </si>
  <si>
    <t>DFN01</t>
  </si>
  <si>
    <t>ZHAO, ZI-FU; ZHENG, YONG-FEI; WEI, CHUN-SHEN; WU, YUAN-BAO</t>
  </si>
  <si>
    <t>POST-COLLISIONAL GRANITOIDS FROM THE DABIE OROGEN IN CHINA: ZIRCON U-PB AGE, ELEMENT AND O ISOTOPE EVIDENCE FOR RECYCLING OF SUBDUCTED CONTINENTAL CRUST</t>
  </si>
  <si>
    <t>10.1016/j.lithos.2006.03.067</t>
  </si>
  <si>
    <t>01ZBY11</t>
  </si>
  <si>
    <t>REZEAU, H.; MORITZ, R.; LEUTHOLD, J.; HOVAKIMYAN, S.; TAYAN, R.; CHIARADIA, M.</t>
  </si>
  <si>
    <t>30 MYR OF CENOZOIC MAGMATISM ALONG THE TETHYAN MARGIN DURING ARABIA-EURASIA ACCRETIONARY OROGENESIS (MEGHRI-ORDUBAD PLUTON, SOUTHERNMOST LESSER CAUCASUS)</t>
  </si>
  <si>
    <t>10.1016/j.lithos.2017.07.007</t>
  </si>
  <si>
    <t>KJ1308</t>
  </si>
  <si>
    <t>LI1303</t>
  </si>
  <si>
    <t>ACKERMAN, L.; MAGNA, T.; RAPPRICH, V.; UPADHYAY, D.; KRATKY, O.; CEJKOVA, B.; ERBAN, V.; KOCHERGINA, Y. V. E.; HRSTKA, T.</t>
  </si>
  <si>
    <t>CONTRASTING PETROGENESIS OF SPATIALLY RELATED CARBONATITES FROM SAMALPATTI AND SEVATTUR, TAMIL NADU, INDIA</t>
  </si>
  <si>
    <t>10.1016/j.lithos.2017.03.029</t>
  </si>
  <si>
    <t>IC17A</t>
  </si>
  <si>
    <t>IC22</t>
  </si>
  <si>
    <t>IC21B</t>
  </si>
  <si>
    <t>IC21A</t>
  </si>
  <si>
    <t>IC09</t>
  </si>
  <si>
    <t>SAHA, A.; GANGULY, S.; RAY, J.; KOEBERL, C.; THÖNI, M.; SARBAJNA, C.; SAWANT, S. S.</t>
  </si>
  <si>
    <t>PETROGENETIC EVOLUTION OF CRETACEOUS SAMCHAMPI-SAMTERAN ALKALINE COMPLEX, MIKIR HILLS, NORTHEASTERN INDIA: IMPLICATIONS ON MULTIPLE MELTING EVENTS OF HETEROGENEOUS PLUME AND METASOMATIZED SUB-CONTINENTAL LITHOSPHERIC MANTLE</t>
  </si>
  <si>
    <t>10.1016/j.gr.2017.04.022</t>
  </si>
  <si>
    <t>SAJ 4A</t>
  </si>
  <si>
    <t>ELBURG, M. A.; CAWTHORN, R. G.</t>
  </si>
  <si>
    <t>SOURCE AND EVOLUTION OF THE ALKALINE PILANESBERG COMPLEX, SOUTH AFRICA</t>
  </si>
  <si>
    <t>10.1016/j.chemgeo.2016.10.007</t>
  </si>
  <si>
    <t>RGC225</t>
  </si>
  <si>
    <t>GC2184</t>
  </si>
  <si>
    <t>RGC231</t>
  </si>
  <si>
    <t>PLBG1</t>
  </si>
  <si>
    <t>GC202</t>
  </si>
  <si>
    <t>CG209B</t>
  </si>
  <si>
    <t>CG209A</t>
  </si>
  <si>
    <t>FEDOROV, P. I.; KORINEVSKII, V. G.; ZOLOTAREV, B. P.</t>
  </si>
  <si>
    <t>GEOCHEMISTRY OF EARLY DEVONIAN ROCKS OF THE SAKMARA ZONE, SOUTH URALS</t>
  </si>
  <si>
    <t>10.1134/S0016702917020021</t>
  </si>
  <si>
    <t>V585-8</t>
  </si>
  <si>
    <t>SPANDLER, C. J.; MORRIS, C.</t>
  </si>
  <si>
    <t>GEOLOGY AND GENESIS OF THE TOONGI RARE METAL (ZR, HF, NB, TA, Y AND REE) DEPOSIT, NSW, AUSTRALIA, AND IMPLICATIONS FOR RARE METAL MINERALIZATION IN PERALKALINE IGNEOUS ROCKS</t>
  </si>
  <si>
    <t>10.1007/s00410-016-1316-y</t>
  </si>
  <si>
    <t>SHN3</t>
  </si>
  <si>
    <t>SHN1</t>
  </si>
  <si>
    <t>B52-4</t>
  </si>
  <si>
    <t>B44-1</t>
  </si>
  <si>
    <t>KE, SHAN; TENG, FANG-ZHEN; LI, SHUGUANG; GAO, TING; LIU, SHENG-AO; HE, YONGSHENG; MO, XUANXUE</t>
  </si>
  <si>
    <t>MG, SR, AND O ISOTOPE GEOCHEMISTRY OF SYENITES FROM NORTHWEST XINJIANG, CHINA: TRACING CARBONATE RECYCLING DURING TETHYAN OCEANIC SUBDUCTION</t>
  </si>
  <si>
    <t>10.1016/j.chemgeo.2016.05.002</t>
  </si>
  <si>
    <t>024A</t>
  </si>
  <si>
    <t>019L1</t>
  </si>
  <si>
    <t>017U1</t>
  </si>
  <si>
    <t>BECCALUVA, L.; BIANCHINI, G.; NATALI, C.; SIENA, F.</t>
  </si>
  <si>
    <t>THE ALKALINE-CARBONATITE COMPLEX OF JACUPIRANGA (BRAZIL): MAGMA GENESIS AND MODE OF EMPLACEMENT</t>
  </si>
  <si>
    <t>10.1016/j.gr.2016.11.010</t>
  </si>
  <si>
    <t>JC120</t>
  </si>
  <si>
    <t>JC119</t>
  </si>
  <si>
    <t>JC102</t>
  </si>
  <si>
    <t>JC96</t>
  </si>
  <si>
    <t>JC95</t>
  </si>
  <si>
    <t>JC94</t>
  </si>
  <si>
    <t>VILADKAR, S. G.; SCHLEICHER, H.; PAWASKAR, P. B.</t>
  </si>
  <si>
    <t>NEUES JAHRB. MINERAL. MONATSHEFTE</t>
  </si>
  <si>
    <t>MINERALOGY AND GEOCHEMISTRY OF THE SUNG VALLEY CARBONATITE COMPLEX, SHILLONG, MEGHALAYA, INDIA</t>
  </si>
  <si>
    <t xml:space="preserve">14/SV/91 </t>
  </si>
  <si>
    <t xml:space="preserve">11/SV/91 </t>
  </si>
  <si>
    <t xml:space="preserve">A10/SV/91 </t>
  </si>
  <si>
    <t>VILADKAR, S. G.; SUBRAMANIAN, V.</t>
  </si>
  <si>
    <t>MINERALOGY AND GEOCHEMISTRY OF THE CARBONATITES OF THE SEVATHUR AND SAMALPATTI COMPLEXES, TAMIL NADU</t>
  </si>
  <si>
    <t>DESCHAMPS, A.; DUCHENE, S.; SIGOYER, J.; DE; BOSSE, V.; BENOIT, M.; VANDERHAEGHE, O.</t>
  </si>
  <si>
    <t>COEVAL MANTLE-DERIVED AND CRUST-DERIVED MAGMAS FORMING TWO NEIGHBOURING PLUTONS IN THE SONGPAN GANZE ACCRETIONARY OROGENIC WEDGE (SW CHINA)</t>
  </si>
  <si>
    <t>10.1093/petrology/egy007</t>
  </si>
  <si>
    <t>MAR14-10B(3)</t>
  </si>
  <si>
    <t>MORRIS, E. M.</t>
  </si>
  <si>
    <t>THE CRETACEOUS ARKANSAS ALKALIC PROVINCES; A SUMMARY OF PETROLOGY AND GEOCHEMISTRY</t>
  </si>
  <si>
    <t>10.1130/SPE215-p217</t>
  </si>
  <si>
    <t>BP-15</t>
  </si>
  <si>
    <t>SEPIDBAR, F.; JAMES, O. B.; ZHANG, LE; LI, JIANWEI; MA, JIN-LONG; STERN, R. J.; LIN, CHUAN</t>
  </si>
  <si>
    <t>Across-arc geochemical variations in the Paleogene magmatic belt of Iran
ACROSS-ARC GEOCHEMICAL VARIATIONS IN THE PALEOGENE MAGMATIC BELT OF IRAN</t>
  </si>
  <si>
    <t>10.1016/j.lithos.2019.06.022</t>
  </si>
  <si>
    <t>A-13</t>
  </si>
  <si>
    <t>A-5</t>
  </si>
  <si>
    <t>REN, LONG; BAO, ZHIWEI; ZHANG, JIAN; LI, KAIXUAN; HUANG, WENTING; LUO, ZE-BIN; LIANG, HUAYING</t>
  </si>
  <si>
    <t xml:space="preserve"> MAGMATIC RESPONSE TO SLAB TEARING AND RESULTANT CRUSTAL EVOLUTION DURING SCISSOR-LIKE OBLIQUE CONTINENTAL COLLISION: INSIGHTS FROM TRIASSIC MAFIC AND FELSIC INTRUSIONS IN THE QINLING OROGEN, CHINA</t>
  </si>
  <si>
    <t>10.1016/j.lithos.2019.06.015</t>
  </si>
  <si>
    <t>JZG-1-1</t>
  </si>
  <si>
    <t>O^BRIEN, H. E.; IRVING, A. J.; MCCALLUM, I. S.</t>
  </si>
  <si>
    <t>EOCENE POTASSIC MAGMATISM IN THE HIGHWOOD MOUNTAINS, MONTANA: PETROLOGY, GEOCHEMISTRY, AND TECTONIC IMPLICATIONS</t>
  </si>
  <si>
    <t>10.1029/91JB00599</t>
  </si>
  <si>
    <t>HM582</t>
  </si>
  <si>
    <t>HAN, QINGSEN; PENG, SONGBAI; POLAT, A.; KUSKY, T. M.</t>
  </si>
  <si>
    <t>PETROGENESIS AND GEOCHRONOLOGY OF PALEOPROTEROZOIC MAGMATIC ROCKS IN THE KONGLING COMPLEX: EVIDENCE FOR A COLLISIONAL OROGENIC EVENT IN THE YANGTZE CRATON</t>
  </si>
  <si>
    <t>10.1016/j.lithos.2019.05.015</t>
  </si>
  <si>
    <t>W2-2</t>
  </si>
  <si>
    <t>W2</t>
  </si>
  <si>
    <t>KENNEDY, B.; STIX, J.</t>
  </si>
  <si>
    <t>MAGMATIC PROCESSES ASSOCIATED WITH CALDERA COLLAPSE AT OSSIPEE RING DYKE, NEW HAMPSHIRE</t>
  </si>
  <si>
    <t>10.1130/B25980.1</t>
  </si>
  <si>
    <t xml:space="preserve">OSP0311 </t>
  </si>
  <si>
    <t>OSP14</t>
  </si>
  <si>
    <t>yan, xiong; JIANG, SHAO-YONG</t>
  </si>
  <si>
    <t>PETROGENESIS AND TECTONIC IMPLICATIONS OF EARLY CRETACEOUS SHOSHONITIC SYENITES IN THE NORTHERN WUYI MT RANGE, SOUTHEAST CHINA</t>
  </si>
  <si>
    <t>10.1016/j.jseaes.2019.103877</t>
  </si>
  <si>
    <t>LS44</t>
  </si>
  <si>
    <t>LS37</t>
  </si>
  <si>
    <t>LS36</t>
  </si>
  <si>
    <t>LS35</t>
  </si>
  <si>
    <t>701–348.7</t>
  </si>
  <si>
    <t>701–348</t>
  </si>
  <si>
    <t>701–341</t>
  </si>
  <si>
    <t>701–335</t>
  </si>
  <si>
    <t>701–331.5</t>
  </si>
  <si>
    <t>701–330</t>
  </si>
  <si>
    <t>HAGEN-PETER, G. A.; COTTLE, J. M.</t>
  </si>
  <si>
    <t>SYNCHRONOUS ALKALINE AND SUBALKALINE MAGMATISM DURING THE LATE NEOPROTEROZOIC-EARLY PALEOZOIC ROSS OROGENY, ANTARCTICA: INSIGHTS INTO MAGMATIC SOURCES AND PROCESSES WITHIN A CONTINENTAL ARC</t>
  </si>
  <si>
    <t>10.1016/j.lithos.2016.07.032</t>
  </si>
  <si>
    <t>RG11-268</t>
  </si>
  <si>
    <t>GAN, CHENGSHI; WANG, YUE-JUN; ZHANG, YUZHI; CHEN, XINYUE</t>
  </si>
  <si>
    <t>Late Jurassic magmatism in the interior South China Block and its implication</t>
  </si>
  <si>
    <t>10.1144/jgs2018-177</t>
  </si>
  <si>
    <t>10YK-53H</t>
  </si>
  <si>
    <t>JS-8</t>
  </si>
  <si>
    <t>JS-6</t>
  </si>
  <si>
    <t>JS-4</t>
  </si>
  <si>
    <t>JS-3</t>
  </si>
  <si>
    <t>S2</t>
  </si>
  <si>
    <t>TONG, XIN; ZHAO, ZHIDAN; NIU, YAOLING; ZHANG, SHUANGQUAN; COUSENS, B. L.; LIU, DONG; ZHANG, YONG; HAN, MEIZHI; ZHAO, YUANXIN; LEI, HANGSHAN; SHI, QINGSHANG; ZHU, DI-CHENG; XU, ZHITIAN; LUTFI, W.</t>
  </si>
  <si>
    <t>PETROGENESIS AND TECTONIC IMPLICATIONS OF THE EOCENE-OLIGOCENE POTASSIC FELSIC SUITES IN WESTERN YUNNAN, EASTERN TIBETAN PLATEAU: EVIDENCE FROM PETROLOGY, ZIRCON CHRONOLOGY, ELEMENTAL AND SR-ND-PB-HF ISOTOPIC GEOCHEMISTRY</t>
  </si>
  <si>
    <t>10.1016/j.lithos.2019.04.023</t>
  </si>
  <si>
    <t>JC1511</t>
  </si>
  <si>
    <t>JC1510</t>
  </si>
  <si>
    <t>JC1506</t>
  </si>
  <si>
    <t>JC1703</t>
  </si>
  <si>
    <t>JC1702</t>
  </si>
  <si>
    <t>JC1701</t>
  </si>
  <si>
    <t>LHB17282</t>
  </si>
  <si>
    <t>HQBT14-J</t>
  </si>
  <si>
    <t>HQBT02-J</t>
  </si>
  <si>
    <t>GARSON, M. S.</t>
  </si>
  <si>
    <t>MEM. GEOL. SURV. MALAWI</t>
  </si>
  <si>
    <t>CARBONATITE AND AGGLOMERATIC VENTS IN THE WESTERN SHIRE VALLEY</t>
  </si>
  <si>
    <t>G1313</t>
  </si>
  <si>
    <t>EL-NISR, S. A.; SALEH, G. M.</t>
  </si>
  <si>
    <t>GEOCHEMISTRY AND PETROGENESIS OF THE LATE JURASSIC-EARLY CRETACEOUS MANSOURI RING COMPLEX, SOUTHEASTERN DESERT, EGYPT</t>
  </si>
  <si>
    <t>10.1016/S0899-5362(01)90020-X</t>
  </si>
  <si>
    <t>RENJITH, M. L.; SANTOSH, M.; SATYANARAYANAN, M.; SUBBA RAO, D. V.; TANG, LI</t>
  </si>
  <si>
    <t>MULTIPLE RIFTING AND ALKALINE MAGMATISM IN SOUTHERN INDIA DURING PALEOPROTEROZOIC AND NEOPROTEROZOIC</t>
  </si>
  <si>
    <t>10.1016/j.tecto.2016.04.041</t>
  </si>
  <si>
    <t>KC-34</t>
  </si>
  <si>
    <t>KC-15</t>
  </si>
  <si>
    <t>KC-12</t>
  </si>
  <si>
    <t>HUANG, HUI; WANG, KAI-XING; PAN, JIA-YONG; LIU, XIAO-DONG; SUN, YUE</t>
  </si>
  <si>
    <t>A-TYPE VOLCANIC-INTRUSIVE COMPLEX IN THE HUANGGANGSHAN BASIN: IMPLICATIONS FOR EARLY CRETACEOUS CRUST-MANTLE INTERACTION IN THE GAN-HANG BELT AND ADJACENT AREAS, SOUTH CHINA</t>
  </si>
  <si>
    <t>10.1016/j.lithos.2019.01.021</t>
  </si>
  <si>
    <t>11DYC-22</t>
  </si>
  <si>
    <t>11DYC-21</t>
  </si>
  <si>
    <t>11DYC-11</t>
  </si>
  <si>
    <t>11DYC-09</t>
  </si>
  <si>
    <t>11DYC-08</t>
  </si>
  <si>
    <t>11DYC-03</t>
  </si>
  <si>
    <t>JEFFERY, A. J.; GERTISSER, R.; O^DRISCOLL, B.; PACHECO, J. M.; WHITLEY, S.; PIMENTEL, A.; SELF, S.</t>
  </si>
  <si>
    <t>TEMPORAL EVOLUTION OF A POST-CALDERA, MILDLY PERALKALINE MAGMATIC SYSTEM: FURNAS VOLCANO, SAO MIGUEL, AZORES</t>
  </si>
  <si>
    <t>10.1007/s00410-016-1235-y</t>
  </si>
  <si>
    <t>S091SY</t>
  </si>
  <si>
    <t>S062</t>
  </si>
  <si>
    <t>S035</t>
  </si>
  <si>
    <t>RT-05A-35</t>
  </si>
  <si>
    <t>RT-05A-27</t>
  </si>
  <si>
    <t>RT-05NB-22</t>
  </si>
  <si>
    <t>M200</t>
  </si>
  <si>
    <t>RT-05AP-51B</t>
  </si>
  <si>
    <t>COBAN, H.; TOPUZ, G.; RODEN, M. F.; HOANG, N.; SCHWARZ, W. H.</t>
  </si>
  <si>
    <t>40AR-39AR DATING AND PETROLOGY OF MONZONITE EJECTA IN TEPHRA FROM QUATERNARY GÖLCÜK VOLCANO (ISPARTA, SW TURKEY): TEAR-RELATED CONTRASTING METASOMATIC SYMPTOMS IN EXTENSIONAL MANTLE-DERIVED MAGMAS</t>
  </si>
  <si>
    <t>10.1016/j.lithos.2019.02.006</t>
  </si>
  <si>
    <t>M6</t>
  </si>
  <si>
    <t>M4</t>
  </si>
  <si>
    <t>CHEONG, A. C.; JO, H. J.; JEONG, Y.-J.; LI, XIAN-HUA</t>
  </si>
  <si>
    <t>MAGMATIC RESPONSE TO THE INTERPLAY OF COLLISIONAL AND ACCRETIONARY OROGENIES IN THE KOREAN PENINSULA: GEOCHRONOLOGICAL, GEOCHEMICAL, AND O-HF ISOTOPIC PERSPECTIVES FROM TRIASSIC PLUTONS</t>
  </si>
  <si>
    <t>10.1130/B32021.1</t>
  </si>
  <si>
    <t>140424-04</t>
  </si>
  <si>
    <t>150312-03</t>
  </si>
  <si>
    <t>GPS 36</t>
  </si>
  <si>
    <t>GPS 9</t>
  </si>
  <si>
    <t>GPS 6</t>
  </si>
  <si>
    <t>LT 566</t>
  </si>
  <si>
    <t>LT 486</t>
  </si>
  <si>
    <t>LT 485</t>
  </si>
  <si>
    <t>LT 318</t>
  </si>
  <si>
    <t>TEMIZEL, I.; ARSLAN, M.; YÜCEL, C.; YAZAR, E. A.; KAYGUSUZ, A.; ASLAN, Z.</t>
  </si>
  <si>
    <t>U-PB GEOCHRONOLOGY, BULK-ROCK GEOCHEMISTRY AND PETROLOGY OF LATE CRETACEOUS SYENITIC PLUTONS IN THE GÖLKÖY (ORDU) AREA (NE TURKEY): IMPLICATIONS FOR MAGMA GENERATION IN A CONTINENTAL ARC EXTENSION TRIGGERED BY SLAB ROLL-BACK</t>
  </si>
  <si>
    <t>10.1016/j.jseaes.2019.01.004</t>
  </si>
  <si>
    <t>YT-6</t>
  </si>
  <si>
    <t>YT-5</t>
  </si>
  <si>
    <t>YT-4</t>
  </si>
  <si>
    <t>YT-3</t>
  </si>
  <si>
    <t>YT-2</t>
  </si>
  <si>
    <t>YT-1</t>
  </si>
  <si>
    <t>SA84</t>
  </si>
  <si>
    <t>SA83</t>
  </si>
  <si>
    <t>SA82</t>
  </si>
  <si>
    <t>SA29</t>
  </si>
  <si>
    <t>REHNSTRÖM, E. F.</t>
  </si>
  <si>
    <t>NORWEGIAN J. GEOL.</t>
  </si>
  <si>
    <t>GEOCHRONOLOGY AND PETROLOGY OF THE TIELMA MAGMATIC COMPLEX, NORTHERN SWEDISH CALEDONIDES -- RESULTS AND TECTONIC IMPLICATIONS</t>
  </si>
  <si>
    <t>SY3</t>
  </si>
  <si>
    <t>SY2</t>
  </si>
  <si>
    <t>SY1</t>
  </si>
  <si>
    <t>JOHANSEN, T. S.; HAUFF, F.; HOERNLE, K. A.; KLÜGEL, A.; KOKFELT, T. F.</t>
  </si>
  <si>
    <t>GEOLOGY</t>
  </si>
  <si>
    <t>BASANITE TO PHONOLITE DIFFERENTIATION WITHIN 1550-1750 YR: U-TH-RA ISOTOPIC EVIDENCE FROM THE A.D. 1585 ERUPTION ON LA PALMA, CANARY ISLANDS</t>
  </si>
  <si>
    <t>10.1130/G21663.1</t>
  </si>
  <si>
    <t>TLP 52-14</t>
  </si>
  <si>
    <t>TLP 52-12</t>
  </si>
  <si>
    <t>PUUSTINEN, K.</t>
  </si>
  <si>
    <t>BULL. COMM. GEOL. FINLANDE</t>
  </si>
  <si>
    <t>GEOLOGY OF THE SIILINJÄRVI CARBONATITE COMPLEX, EASTERN FINLAND</t>
  </si>
  <si>
    <t>12/SY</t>
  </si>
  <si>
    <t>23/SY</t>
  </si>
  <si>
    <t>RUBERTI, E.; CASTORINA, F.; CENSI, P.; COMIN-CHIARAMONTI, P.; GOMES, C. B.; ANTONINI, P.; ANDRADE, F. R. D.</t>
  </si>
  <si>
    <t>THE GEOCHEMISTRY OF THE BARRA DO ITAPIRAPUA CARBONATITE (PONTA GROSSA ARCH, BRAZIL): A MULTIPLE STOCKWORK</t>
  </si>
  <si>
    <t>10.1016/S0895-9811(02)00031-7</t>
  </si>
  <si>
    <t>1-202.45</t>
  </si>
  <si>
    <t>HONG, DI; NIU, YAOLING; XIAO, YUANYUAN; SUN, PU; KONG, JUANJUAN; GUO, PENGYUAN; SHAO, FENGLI; WANG, XIAOHONG; DUAN, MENG; GONG, HONGMEI; CHEN, SHUO</t>
  </si>
  <si>
    <t>ORIGIN OF THE JURASSIC-CRETACEOUS INTRAPLATE GRANITOIDS IN EASTERN CHINA AS A CONSEQUENCE OF PALEO-PACIFIC PLATE SUBDUCTION</t>
  </si>
  <si>
    <t>10.1016/j.lithos.2018.10.027</t>
  </si>
  <si>
    <t>TTZ14–05</t>
  </si>
  <si>
    <t>WANG, WEI; ZENG, LINGSEN; GAO, LI-E; WANG, QIAN; GUO, CHUNLI; HOU, KEJUN; JING, LIU-ZENG</t>
  </si>
  <si>
    <t>EOCENE-OLIGOCENE POTASSIC HIGH BA-SR GRANITOIDS IN THE SOUTHEASTERN TIBET: PETROGENESIS AND TECTONIC IMPLICATIONS</t>
  </si>
  <si>
    <t>10.1016/j.lithos.2018.10.008</t>
  </si>
  <si>
    <t>Y0863-6</t>
  </si>
  <si>
    <t>Y0863-5</t>
  </si>
  <si>
    <t>Y0863-4</t>
  </si>
  <si>
    <t>Y0863-3</t>
  </si>
  <si>
    <t>Y0863-2</t>
  </si>
  <si>
    <t>Y0863-1</t>
  </si>
  <si>
    <t>Y0863</t>
  </si>
  <si>
    <t>S-12</t>
  </si>
  <si>
    <t>S-11</t>
  </si>
  <si>
    <t>S-10</t>
  </si>
  <si>
    <t>S-8</t>
  </si>
  <si>
    <t>COLTORTI, M.; ALBERTI, A; BECCALUVA, L.; DOS SANTOS, A. B.; MAZZUCCHELLI, M.; RIVALENTI, G.; SIENA, F.</t>
  </si>
  <si>
    <t>THE TCHIVIRA-BONGA ALKALINE-CARBONATITE COMPLEX (ANGOLA): PETROLOGICAL STUDY AND COMPARISON WITH SOME BRAZILIAN ANALOGUES</t>
  </si>
  <si>
    <t>XU, GUI-WEN; ZHU, WEI-GUANG; CHEN, LAN; ZHONG, HONG; WANG, YAN-JUN; BAI, ZHONG-JIE; YAO, JUN-HUA; HU, PENG-CHENG</t>
  </si>
  <si>
    <t>ANCIENT CRUST-DERIVED SYENITIC AND A-TYPE GRANITIC INTRUSIONS IN THE EMEISHAN LARGE IGNEOUS PROVINCE, SW CHINA</t>
  </si>
  <si>
    <t>10.1016/j.lithos.2022.106844</t>
  </si>
  <si>
    <t>HM1528</t>
  </si>
  <si>
    <t>HM1527</t>
  </si>
  <si>
    <t>HM1526</t>
  </si>
  <si>
    <t>HM1524</t>
  </si>
  <si>
    <t>HM1523</t>
  </si>
  <si>
    <t>HM1521</t>
  </si>
  <si>
    <t>HM1520</t>
  </si>
  <si>
    <t>HM1519</t>
  </si>
  <si>
    <t>HM1518</t>
  </si>
  <si>
    <t>HM1406</t>
  </si>
  <si>
    <t>HM1405</t>
  </si>
  <si>
    <t>TANG, WANLI; CHEN, JIAN-LIN; TAN, RONGYU</t>
  </si>
  <si>
    <t>CHRONOLOGICAL AND GEOCHEMICAL STUDY OF THE CENOZOIC POTASSIC FELSIC IGNEOUS ROCKS IN WESTERN YUNNAN, SE TIBET: IMPLICATIONS FOR THEIR TECTONIC MECHANISMS</t>
  </si>
  <si>
    <t>10.1111/1755-6724.14789</t>
  </si>
  <si>
    <t>17YA-1</t>
  </si>
  <si>
    <t>ZHOU, JIAYUN; LIU, YINGDONG; XU, LI; ZHU, ZHIMIN; GONG, DAXING; JIANG, XIAOLI</t>
  </si>
  <si>
    <t>LUKU ALKALI SYENITE IN THE HONGGE ORE DISTRICT, SW CHINA: GEOCHEMISTRY, GEOCHRONOLOGY AND METALLOGENIC SIGNIFICANCE</t>
  </si>
  <si>
    <t>10.1111/1755-6724.14791</t>
  </si>
  <si>
    <t>HG9</t>
  </si>
  <si>
    <t>HG7</t>
  </si>
  <si>
    <t>HG4</t>
  </si>
  <si>
    <t>HG2</t>
  </si>
  <si>
    <t>YANG, JINHUI; ZHANG, JI-HENG; CHEN, JING-YUAN; SUN, JIN-FENG</t>
  </si>
  <si>
    <t>MESOZOIC CONTINENTAL CRUSTAL REJUVENATION OF SOUTH CHINA: INSIGHTS FROM ZIRCON HF-O ISOTOPES OF EARLY JURASSIC GABBROS, SYENITES AND A-TYPE GRANITES</t>
  </si>
  <si>
    <t>10.1016/j.lithos.2020.105678</t>
  </si>
  <si>
    <t>10JH268</t>
  </si>
  <si>
    <t>10JH267</t>
  </si>
  <si>
    <t>S-2</t>
  </si>
  <si>
    <t>S-1</t>
  </si>
  <si>
    <t>LI, SHAN; CHUNG, SUN-LIN; LAI, YU-MING; GHANI, A. A.; LEE, HAO-YANG; MURTADHA, S.</t>
  </si>
  <si>
    <t>MESOZOIC JUVENILE CRUSTAL FORMATION IN THE EASTERNMOST TETHYS: ZIRCON HF ISOTOPIC EVIDENCE FROM SUMATRAN GRANITOIDS, INDONESIA</t>
  </si>
  <si>
    <t>10.1130/G47304.1</t>
  </si>
  <si>
    <t>14SU15</t>
  </si>
  <si>
    <t>WANG, SHIWEI; KUZMICH, B.; HOLLINGS, P.; ZHOU, TAOFA; WANG, FANG-YUE</t>
  </si>
  <si>
    <t>PETROGENESIS OF THE DOG LAKE GRANITE CHAIN, QUETICO BASIN, SUPERIOR PROVINCE, CANADA: IMPLICATIONS FOR NEOARCHEAN CRUSTAL GROWTH</t>
  </si>
  <si>
    <t>10.1016/j.precamres.2020.105828</t>
  </si>
  <si>
    <t>BK02</t>
  </si>
  <si>
    <t>BK01</t>
  </si>
  <si>
    <t>SAJ 64</t>
  </si>
  <si>
    <t>SAJ 58</t>
  </si>
  <si>
    <t>BRENNA, M.; NAKADA, S.; MIURA, D.; TOSHIDA, K.; ITO, H.; HOKANISHI, N.; NAKAI, S.</t>
  </si>
  <si>
    <t>A TRACHYTE-SYENITE CORE WITHIN A BASALTIC NEST: FILTERING OF PRIMITIVE INJECTIONS BY A MULTI-STAGE MAGMA PLUMBING SYSTEM (OKI-DOZEN, SOUTH-WEST JAPAN)</t>
  </si>
  <si>
    <t>10.1007/s00410-015-1181-0</t>
  </si>
  <si>
    <t>DZ05</t>
  </si>
  <si>
    <t>DZ02S</t>
  </si>
  <si>
    <t xml:space="preserve">DZ01  </t>
  </si>
  <si>
    <t>HOU, ZENGQIAN; LIU, YAN; TIAN, SHIHONG; YANG, ZHIMING; XIE, YULING</t>
  </si>
  <si>
    <t>SCIENTIFIC REPORTS</t>
  </si>
  <si>
    <t>FORMATION OF CARBONATITE-RELATED GIANT RARE-EARTH-ELEMENT DEPOSITS BY THE RECYCLING OF MARINE SEDIMENTS</t>
  </si>
  <si>
    <t>10.1038/srep10231</t>
  </si>
  <si>
    <t>DLC103-1</t>
  </si>
  <si>
    <t>DLC006-3</t>
  </si>
  <si>
    <t>DLC003-1-2</t>
  </si>
  <si>
    <t>DLC002-2</t>
  </si>
  <si>
    <t>DLC002-1</t>
  </si>
  <si>
    <t>HOU, ZENGQIAN; TIAN, SHIHONG; YUAN, ZHONGXIN; XIE, YULING; YIN, SHUPING; YI, LONGSHENG; FEI, HONGCAI; YANG, ZHIMING</t>
  </si>
  <si>
    <t>THE HIMALAYAN COLLISION ZONE CARBONATITES IN WESTERN SICHUAN, SW CHINA: PETROGENESIS, MANTLE SOURCE AND TECTONIC IMPLICATION</t>
  </si>
  <si>
    <t>10.1016/j.epsl.2006.01.052</t>
  </si>
  <si>
    <t>DL-14</t>
  </si>
  <si>
    <t>DL-12</t>
  </si>
  <si>
    <t>NTIECHE, B.; NGUET, P. W.; MOUNDI, A.; MEKALA, R. M.; MOUNJOUOHOU, M. A.; ATSALANG, C. G. S.; NCHOUWET, Z.</t>
  </si>
  <si>
    <t>ARC MAGMATISM IN THE NKOULA GRANITOID SUITES, CENTRAL AFRICAN FOLD BELT IN CAMEROON: EVIDENCE OF A METASOMATIZED HIGH OXIDIZED S- AND I- TYPE MAGMA</t>
  </si>
  <si>
    <t>10.1007/s00531-022-02175-4</t>
  </si>
  <si>
    <t>NK18</t>
  </si>
  <si>
    <t>NK16</t>
  </si>
  <si>
    <t>BEA3</t>
  </si>
  <si>
    <t>BAI, ZHONG-JIE; ZHONG, HONG; ZHU, WEI-GUANG; HU, WENJUN</t>
  </si>
  <si>
    <t>CHEM. GEOL</t>
  </si>
  <si>
    <t>MANTLE PLUME-SUBDUCTED OCEANIC SLAB INTERACTION CONTRIBUTES TO GEOCHEMICAL HETEROGENEITY OF THE EMEISHAN LARGE IGNEOUS PROVINCE</t>
  </si>
  <si>
    <t>10.1016/j.chemgeo.2022.121117</t>
  </si>
  <si>
    <t>BC1313</t>
  </si>
  <si>
    <t>BC1312</t>
  </si>
  <si>
    <t>D-118</t>
  </si>
  <si>
    <t>D-112</t>
  </si>
  <si>
    <t>D-111</t>
  </si>
  <si>
    <t>D-78</t>
  </si>
  <si>
    <t>D-06</t>
  </si>
  <si>
    <t>CHEN, WEI; LÜ, XINBIAO; YUAN, QIAN; HUANG, CHANGSHENG; CAO, XIAOFENG</t>
  </si>
  <si>
    <t>PETROGENESIS AND METALLOGENESIS OF THE KAWULIUKE FE-P-TI OXIDE-RICH INTRUSIVE COMPLEX IN THE KULUKETAGE BLOCK, NORTHEASTERN TARIM CRATON</t>
  </si>
  <si>
    <t>10.1016/j.precamres.2022.106816</t>
  </si>
  <si>
    <t>KW-4-13</t>
  </si>
  <si>
    <t>GOU, QIYU; QIAN, XIN; WANG, YUE-JUN; WANG, YANG; ZHANG, YUZHI; WANG, YUKUN</t>
  </si>
  <si>
    <t>EOCENE-OLIGOCENE CRUSTAL THICKENING-COLLAPSE OF THE EASTERN TIBETAN PLATEAU: EVIDENCE FROM THE POTASSIC GRANITOIDS IN SW CHINA</t>
  </si>
  <si>
    <t>10.2113/2021/3343655</t>
  </si>
  <si>
    <t>16DL-31A7</t>
  </si>
  <si>
    <t>16DL-31A3</t>
  </si>
  <si>
    <t>16DL-30A3</t>
  </si>
  <si>
    <t>16DL-10A15</t>
  </si>
  <si>
    <t>16DL-10A9</t>
  </si>
  <si>
    <t>16DL-10A4</t>
  </si>
  <si>
    <t>16DL-10A2</t>
  </si>
  <si>
    <t>16DL-46A1</t>
  </si>
  <si>
    <t>16DL-31A1</t>
  </si>
  <si>
    <t>16DL-10A1</t>
  </si>
  <si>
    <t>LITVINOVSKY, B. A.; ZANVILEVICH, A. N.; WICKHAM, S. M.; JAHN, B.-M.; VAPNIK, Y.; KANAKIN, S. V.; KARMANOV, N. S.</t>
  </si>
  <si>
    <t>COMPOSITE DIKES IN FOUR SUCCESSIVE GRANITOID SUITES FROM TRANSBAIKALIA, RUSSIA: THE EFFECT OF SILICIC AND MAFIC MAGMA INTERACTION ON THE CHEMICAL FEATURES OF GRANITOIDS</t>
  </si>
  <si>
    <t>10.1016/j.jseaes.2016.12.037</t>
  </si>
  <si>
    <t>B362-1</t>
  </si>
  <si>
    <t>B363</t>
  </si>
  <si>
    <t>B330-1</t>
  </si>
  <si>
    <t>B330</t>
  </si>
  <si>
    <t>A522</t>
  </si>
  <si>
    <t>A523-5</t>
  </si>
  <si>
    <t>A500</t>
  </si>
  <si>
    <t>M 139-9</t>
  </si>
  <si>
    <t>A382</t>
  </si>
  <si>
    <t>B182-1</t>
  </si>
  <si>
    <t>B179</t>
  </si>
  <si>
    <t>B179-1A</t>
  </si>
  <si>
    <t>B179-1</t>
  </si>
  <si>
    <t>B191-2</t>
  </si>
  <si>
    <t>B191-3</t>
  </si>
  <si>
    <t>M136</t>
  </si>
  <si>
    <t>K14</t>
  </si>
  <si>
    <t>M-135-1</t>
  </si>
  <si>
    <t>M134</t>
  </si>
  <si>
    <t>K15</t>
  </si>
  <si>
    <t>B191</t>
  </si>
  <si>
    <t>M135</t>
  </si>
  <si>
    <t>A459</t>
  </si>
  <si>
    <t>A460</t>
  </si>
  <si>
    <t>B141-4</t>
  </si>
  <si>
    <t>B111-1</t>
  </si>
  <si>
    <t>A306</t>
  </si>
  <si>
    <t>A306-1</t>
  </si>
  <si>
    <t>B113</t>
  </si>
  <si>
    <t>K84-3</t>
  </si>
  <si>
    <t>B584-1</t>
  </si>
  <si>
    <t>B342A</t>
  </si>
  <si>
    <t>B361-20</t>
  </si>
  <si>
    <t>B341</t>
  </si>
  <si>
    <t>B584</t>
  </si>
  <si>
    <t>B343</t>
  </si>
  <si>
    <t>W258599</t>
  </si>
  <si>
    <t>W257466</t>
  </si>
  <si>
    <t>W256638</t>
  </si>
  <si>
    <t>W256636</t>
  </si>
  <si>
    <t>W256633</t>
  </si>
  <si>
    <t>W256632</t>
  </si>
  <si>
    <t>W256598</t>
  </si>
  <si>
    <t>W256589</t>
  </si>
  <si>
    <t>W256576</t>
  </si>
  <si>
    <t>W256575</t>
  </si>
  <si>
    <t>W256574</t>
  </si>
  <si>
    <t>W256573</t>
  </si>
  <si>
    <t>W256572</t>
  </si>
  <si>
    <t>W256571</t>
  </si>
  <si>
    <t>W256569</t>
  </si>
  <si>
    <t>W256568</t>
  </si>
  <si>
    <t>W256567</t>
  </si>
  <si>
    <t>W256566</t>
  </si>
  <si>
    <t>W256545</t>
  </si>
  <si>
    <t>W256533</t>
  </si>
  <si>
    <t>W256532</t>
  </si>
  <si>
    <t>W256531</t>
  </si>
  <si>
    <t>W256529</t>
  </si>
  <si>
    <t>W256528</t>
  </si>
  <si>
    <t>W256525</t>
  </si>
  <si>
    <t>W256521</t>
  </si>
  <si>
    <t>W256518</t>
  </si>
  <si>
    <t>W231694</t>
  </si>
  <si>
    <t>W231690</t>
  </si>
  <si>
    <t>W230217</t>
  </si>
  <si>
    <t>W230206</t>
  </si>
  <si>
    <t>W230203</t>
  </si>
  <si>
    <t>W226079</t>
  </si>
  <si>
    <t>UNKNOWN</t>
  </si>
  <si>
    <t>W207659</t>
  </si>
  <si>
    <t>W204126</t>
  </si>
  <si>
    <t>W201008</t>
  </si>
  <si>
    <t>W197052</t>
  </si>
  <si>
    <t>W197049</t>
  </si>
  <si>
    <t>W197048</t>
  </si>
  <si>
    <t>W197047</t>
  </si>
  <si>
    <t>W179330</t>
  </si>
  <si>
    <t>W179311</t>
  </si>
  <si>
    <t>W177987</t>
  </si>
  <si>
    <t>W177978</t>
  </si>
  <si>
    <t>W177962</t>
  </si>
  <si>
    <t>W177941</t>
  </si>
  <si>
    <t>W177936</t>
  </si>
  <si>
    <t>W177932</t>
  </si>
  <si>
    <t>W177930</t>
  </si>
  <si>
    <t>W177188</t>
  </si>
  <si>
    <t>W175626</t>
  </si>
  <si>
    <t>W175625</t>
  </si>
  <si>
    <t>W175176</t>
  </si>
  <si>
    <t>W174807</t>
  </si>
  <si>
    <t>W174496</t>
  </si>
  <si>
    <t>W174341</t>
  </si>
  <si>
    <t>W173960</t>
  </si>
  <si>
    <t>W173553</t>
  </si>
  <si>
    <t>M202517</t>
  </si>
  <si>
    <t>M202516</t>
  </si>
  <si>
    <t>M197833</t>
  </si>
  <si>
    <t>M197165</t>
  </si>
  <si>
    <t>M197164</t>
  </si>
  <si>
    <t>M196418</t>
  </si>
  <si>
    <t>M193119</t>
  </si>
  <si>
    <t>M193117</t>
  </si>
  <si>
    <t>M193116</t>
  </si>
  <si>
    <t>M193114</t>
  </si>
  <si>
    <t>M193107</t>
  </si>
  <si>
    <t>M193105</t>
  </si>
  <si>
    <t>M193104</t>
  </si>
  <si>
    <t>M193103</t>
  </si>
  <si>
    <t>M193100</t>
  </si>
  <si>
    <t>M193094</t>
  </si>
  <si>
    <t>M193092</t>
  </si>
  <si>
    <t>M193090</t>
  </si>
  <si>
    <t>M193088</t>
  </si>
  <si>
    <t>M193077</t>
  </si>
  <si>
    <t>M193075</t>
  </si>
  <si>
    <t>M190727</t>
  </si>
  <si>
    <t>M190725</t>
  </si>
  <si>
    <t>M190724</t>
  </si>
  <si>
    <t>M190721</t>
  </si>
  <si>
    <t>M187439</t>
  </si>
  <si>
    <t>M187432</t>
  </si>
  <si>
    <t>M187431</t>
  </si>
  <si>
    <t>M187426</t>
  </si>
  <si>
    <t>M183615</t>
  </si>
  <si>
    <t>M178955</t>
  </si>
  <si>
    <t>M176067</t>
  </si>
  <si>
    <t>M155245</t>
  </si>
  <si>
    <t>M154288</t>
  </si>
  <si>
    <t>M154287</t>
  </si>
  <si>
    <t>M147774</t>
  </si>
  <si>
    <t>M119670</t>
  </si>
  <si>
    <t>M108556</t>
  </si>
  <si>
    <t>M108555</t>
  </si>
  <si>
    <t>M106625</t>
  </si>
  <si>
    <t>D575830</t>
  </si>
  <si>
    <t>D568513</t>
  </si>
  <si>
    <t>D568511</t>
  </si>
  <si>
    <t>D568510</t>
  </si>
  <si>
    <t>D566895</t>
  </si>
  <si>
    <t>D566887</t>
  </si>
  <si>
    <t>D566886</t>
  </si>
  <si>
    <t>D566871</t>
  </si>
  <si>
    <t>D566870</t>
  </si>
  <si>
    <t>D540601</t>
  </si>
  <si>
    <t>D540594</t>
  </si>
  <si>
    <t>D540590</t>
  </si>
  <si>
    <t>D501873</t>
  </si>
  <si>
    <t>D501857</t>
  </si>
  <si>
    <t>D501856</t>
  </si>
  <si>
    <t>D501855</t>
  </si>
  <si>
    <t>D501853</t>
  </si>
  <si>
    <t>D501852</t>
  </si>
  <si>
    <t>D501851</t>
  </si>
  <si>
    <t>D501846</t>
  </si>
  <si>
    <t>D501845</t>
  </si>
  <si>
    <t>D329904</t>
  </si>
  <si>
    <t>D327714</t>
  </si>
  <si>
    <t>D327713</t>
  </si>
  <si>
    <t>D327712</t>
  </si>
  <si>
    <t>D327711</t>
  </si>
  <si>
    <t>D327710</t>
  </si>
  <si>
    <t>D327709</t>
  </si>
  <si>
    <t>D327707</t>
  </si>
  <si>
    <t>D327706</t>
  </si>
  <si>
    <t>D323682</t>
  </si>
  <si>
    <t>D323529</t>
  </si>
  <si>
    <t>D318232</t>
  </si>
  <si>
    <t>D318230</t>
  </si>
  <si>
    <t>D313446</t>
  </si>
  <si>
    <t>D309576</t>
  </si>
  <si>
    <t>D309575</t>
  </si>
  <si>
    <t>D281068</t>
  </si>
  <si>
    <t>D281065</t>
  </si>
  <si>
    <t>D259922</t>
  </si>
  <si>
    <t>D257899</t>
  </si>
  <si>
    <t>D255711</t>
  </si>
  <si>
    <t>D251596</t>
  </si>
  <si>
    <t>D249118</t>
  </si>
  <si>
    <t>D249116</t>
  </si>
  <si>
    <t>D249109</t>
  </si>
  <si>
    <t>D249107</t>
  </si>
  <si>
    <t>D249105</t>
  </si>
  <si>
    <t>D247765</t>
  </si>
  <si>
    <t>D246559</t>
  </si>
  <si>
    <t>D245239</t>
  </si>
  <si>
    <t>D245236</t>
  </si>
  <si>
    <t>D245227</t>
  </si>
  <si>
    <t>D245219</t>
  </si>
  <si>
    <t>D245218</t>
  </si>
  <si>
    <t>D245217</t>
  </si>
  <si>
    <t>D245216</t>
  </si>
  <si>
    <t>D244599</t>
  </si>
  <si>
    <t>D238733</t>
  </si>
  <si>
    <t>D237200</t>
  </si>
  <si>
    <t>D237199</t>
  </si>
  <si>
    <t>D237176</t>
  </si>
  <si>
    <t>D237172</t>
  </si>
  <si>
    <t>D237163</t>
  </si>
  <si>
    <t>D237161</t>
  </si>
  <si>
    <t>D235635</t>
  </si>
  <si>
    <t>D235634</t>
  </si>
  <si>
    <t>D235633</t>
  </si>
  <si>
    <t>D235631</t>
  </si>
  <si>
    <t>D229804</t>
  </si>
  <si>
    <t>D229797</t>
  </si>
  <si>
    <t>D229793</t>
  </si>
  <si>
    <t>D229788</t>
  </si>
  <si>
    <t>D229784</t>
  </si>
  <si>
    <t>D229783</t>
  </si>
  <si>
    <t>D229782</t>
  </si>
  <si>
    <t>D229780</t>
  </si>
  <si>
    <t>D229779</t>
  </si>
  <si>
    <t>D196964</t>
  </si>
  <si>
    <t>D186958</t>
  </si>
  <si>
    <t>D177585</t>
  </si>
  <si>
    <t>D177582</t>
  </si>
  <si>
    <t>D177573</t>
  </si>
  <si>
    <t>D177562</t>
  </si>
  <si>
    <t>D168189</t>
  </si>
  <si>
    <t>D168122</t>
  </si>
  <si>
    <t>D168121</t>
  </si>
  <si>
    <t>D159930</t>
  </si>
  <si>
    <t>D159927</t>
  </si>
  <si>
    <t>D149825</t>
  </si>
  <si>
    <t>D149819</t>
  </si>
  <si>
    <t>D149818</t>
  </si>
  <si>
    <t>D149813</t>
  </si>
  <si>
    <t>D149810</t>
  </si>
  <si>
    <t>D149809</t>
  </si>
  <si>
    <t>D149806</t>
  </si>
  <si>
    <t>D149803</t>
  </si>
  <si>
    <t>D149802</t>
  </si>
  <si>
    <t>D149798</t>
  </si>
  <si>
    <t>D149797</t>
  </si>
  <si>
    <t>D149795</t>
  </si>
  <si>
    <t>D149793</t>
  </si>
  <si>
    <t>D149790</t>
  </si>
  <si>
    <t>D149784</t>
  </si>
  <si>
    <t>D149783</t>
  </si>
  <si>
    <t>D149781</t>
  </si>
  <si>
    <t>D149779</t>
  </si>
  <si>
    <t>D149778</t>
  </si>
  <si>
    <t>D149777</t>
  </si>
  <si>
    <t>D149774</t>
  </si>
  <si>
    <t>D149772</t>
  </si>
  <si>
    <t>D149771</t>
  </si>
  <si>
    <t>D149769</t>
  </si>
  <si>
    <t>D149768</t>
  </si>
  <si>
    <t>D149765</t>
  </si>
  <si>
    <t>D149759</t>
  </si>
  <si>
    <t>D149756</t>
  </si>
  <si>
    <t>D149754</t>
  </si>
  <si>
    <t>D149748</t>
  </si>
  <si>
    <t>D149746</t>
  </si>
  <si>
    <t>D149745</t>
  </si>
  <si>
    <t>D149743</t>
  </si>
  <si>
    <t>D149742</t>
  </si>
  <si>
    <t>D149740</t>
  </si>
  <si>
    <t>D149737</t>
  </si>
  <si>
    <t>D149735</t>
  </si>
  <si>
    <t>D149734</t>
  </si>
  <si>
    <t>D149733</t>
  </si>
  <si>
    <t>D149614</t>
  </si>
  <si>
    <t>D149613</t>
  </si>
  <si>
    <t>D149610</t>
  </si>
  <si>
    <t>D149608</t>
  </si>
  <si>
    <t>D149607</t>
  </si>
  <si>
    <t>D149606</t>
  </si>
  <si>
    <t>D149604</t>
  </si>
  <si>
    <t>D149603</t>
  </si>
  <si>
    <t>D149602</t>
  </si>
  <si>
    <t>D149601</t>
  </si>
  <si>
    <t>D149598</t>
  </si>
  <si>
    <t>D149596</t>
  </si>
  <si>
    <t>D149593</t>
  </si>
  <si>
    <t>D149589</t>
  </si>
  <si>
    <t>D149588</t>
  </si>
  <si>
    <t>D149584</t>
  </si>
  <si>
    <t>D149583</t>
  </si>
  <si>
    <t>D149581</t>
  </si>
  <si>
    <t>D149579</t>
  </si>
  <si>
    <t>D149578</t>
  </si>
  <si>
    <t>D149577</t>
  </si>
  <si>
    <t>D149576</t>
  </si>
  <si>
    <t>D149571</t>
  </si>
  <si>
    <t>D149569</t>
  </si>
  <si>
    <t>D149566</t>
  </si>
  <si>
    <t>D149564</t>
  </si>
  <si>
    <t>D149563</t>
  </si>
  <si>
    <t>D149562</t>
  </si>
  <si>
    <t>D149561</t>
  </si>
  <si>
    <t>D149560</t>
  </si>
  <si>
    <t>D149559</t>
  </si>
  <si>
    <t>D149556</t>
  </si>
  <si>
    <t>D149553</t>
  </si>
  <si>
    <t>D149552</t>
  </si>
  <si>
    <t>D149548</t>
  </si>
  <si>
    <t>D149547</t>
  </si>
  <si>
    <t>D149546</t>
  </si>
  <si>
    <t>D149541</t>
  </si>
  <si>
    <t>D149537</t>
  </si>
  <si>
    <t>D149533</t>
  </si>
  <si>
    <t>D149532</t>
  </si>
  <si>
    <t>D149531</t>
  </si>
  <si>
    <t>D149530</t>
  </si>
  <si>
    <t>D149529</t>
  </si>
  <si>
    <t>D149528</t>
  </si>
  <si>
    <t>D149527</t>
  </si>
  <si>
    <t>D149523</t>
  </si>
  <si>
    <t>D149522</t>
  </si>
  <si>
    <t>D149517</t>
  </si>
  <si>
    <t>D149515</t>
  </si>
  <si>
    <t>D149513</t>
  </si>
  <si>
    <t>D149512</t>
  </si>
  <si>
    <t>D149511</t>
  </si>
  <si>
    <t>D149509</t>
  </si>
  <si>
    <t>D149508</t>
  </si>
  <si>
    <t>D149507</t>
  </si>
  <si>
    <t>D149504</t>
  </si>
  <si>
    <t>D149502</t>
  </si>
  <si>
    <t>D149501</t>
  </si>
  <si>
    <t>D149499</t>
  </si>
  <si>
    <t>D149497</t>
  </si>
  <si>
    <t>D149496</t>
  </si>
  <si>
    <t>D149494</t>
  </si>
  <si>
    <t>D149491</t>
  </si>
  <si>
    <t>D149490</t>
  </si>
  <si>
    <t>D149487</t>
  </si>
  <si>
    <t>D149485</t>
  </si>
  <si>
    <t>D149484</t>
  </si>
  <si>
    <t>D149480</t>
  </si>
  <si>
    <t>D149478</t>
  </si>
  <si>
    <t>D149477</t>
  </si>
  <si>
    <t>D149450</t>
  </si>
  <si>
    <t>D149442</t>
  </si>
  <si>
    <t>D149440</t>
  </si>
  <si>
    <t>D149436</t>
  </si>
  <si>
    <t>D149435</t>
  </si>
  <si>
    <t>D149433</t>
  </si>
  <si>
    <t>D149432</t>
  </si>
  <si>
    <t>D149430</t>
  </si>
  <si>
    <t>D149429</t>
  </si>
  <si>
    <t>D149428</t>
  </si>
  <si>
    <t>D149426</t>
  </si>
  <si>
    <t>D149425</t>
  </si>
  <si>
    <t>D149424</t>
  </si>
  <si>
    <t>D149422</t>
  </si>
  <si>
    <t>D149421</t>
  </si>
  <si>
    <t>D149420</t>
  </si>
  <si>
    <t>D149418</t>
  </si>
  <si>
    <t>D138203</t>
  </si>
  <si>
    <t>D138202</t>
  </si>
  <si>
    <t>D103600</t>
  </si>
  <si>
    <t>D103187</t>
  </si>
  <si>
    <t>C208288</t>
  </si>
  <si>
    <t>C208286</t>
  </si>
  <si>
    <t>C208285</t>
  </si>
  <si>
    <t>C208282</t>
  </si>
  <si>
    <t>C198362</t>
  </si>
  <si>
    <t>C192561</t>
  </si>
  <si>
    <t>B529-1</t>
  </si>
  <si>
    <t>O24-1</t>
  </si>
  <si>
    <t>O57-1</t>
  </si>
  <si>
    <t>O57-1A</t>
  </si>
  <si>
    <t>O33-1</t>
  </si>
  <si>
    <t>O24-5</t>
  </si>
  <si>
    <t>B535</t>
  </si>
  <si>
    <t>K134</t>
  </si>
  <si>
    <t>B430</t>
  </si>
  <si>
    <t>ASIABANHA, A.; FODEN, J. D.</t>
  </si>
  <si>
    <t>POST-COLLISIONAL TRANSITION FROM AN EXTENSIONAL VOLCANO-SEDIMENTARY BASIN TO A CONTINENTAL ARC IN THE ALBORZ RANGES, N-IRAN</t>
  </si>
  <si>
    <t>10.1016/j.lithos.2012.05.014</t>
  </si>
  <si>
    <t>S4</t>
  </si>
  <si>
    <t>BELLAIR, P.; NOUGIER, J.</t>
  </si>
  <si>
    <t>THE VOLCANISM OF PRESQU^ILE RALLIER DU BATY (ILES DE KERGUELEN)</t>
  </si>
  <si>
    <t>YOMEUN, B. S.; WANG, WEI; KAMANI, M. S. K.; TCHOUANKOUE, J. P.; JIANG, YINGDE; HUANG, SIFANG; NDONFACK, K. I. A.; XUE, ERKUN; LU, GUI-MEI; BASUA, E. A. A.</t>
  </si>
  <si>
    <t>GEOCHRONOLOGY, GEOCHEMISTRY AND SR-ND, HF-O ISOTOPE SYSTEMATICS OF THE LINTE MASSIF, ADAMAWA - YADE DOMAIN, CAMEROON: IMPLICATIONS ON THE EVOLUTION OF THE CENTRAL AFRICAN FOLD BELT</t>
  </si>
  <si>
    <t>10.1016/j.precamres.2022.106675</t>
  </si>
  <si>
    <t>YBS1</t>
  </si>
  <si>
    <t>YB22</t>
  </si>
  <si>
    <t>YB21</t>
  </si>
  <si>
    <t>YB20</t>
  </si>
  <si>
    <t>YB19</t>
  </si>
  <si>
    <t>YB15</t>
  </si>
  <si>
    <t>YB13^</t>
  </si>
  <si>
    <t>YB13</t>
  </si>
  <si>
    <t>YB12</t>
  </si>
  <si>
    <t>YB8</t>
  </si>
  <si>
    <t>YB7</t>
  </si>
  <si>
    <t>YB6</t>
  </si>
  <si>
    <t>YB1</t>
  </si>
  <si>
    <t>Y17</t>
  </si>
  <si>
    <t>Y16</t>
  </si>
  <si>
    <t>Y11</t>
  </si>
  <si>
    <t>Y10</t>
  </si>
  <si>
    <t>Y9</t>
  </si>
  <si>
    <t>Y8</t>
  </si>
  <si>
    <t>Y7</t>
  </si>
  <si>
    <t>SOKOL, K.; VIDAL, P.; MELIKSETIAN, KH.; SAVOV, I. P.; NAVASARDYAN, G.; SUDO, M.</t>
  </si>
  <si>
    <t>ALKALINE MAGMAS IN ZONES OF CONTINENTAL CONVERGENCE: THE TEZHSAR VOLCANO-INTRUSIVE RING COMPLEX, ARMENIA</t>
  </si>
  <si>
    <t>10.1016/j.lithos.2018.08.028</t>
  </si>
  <si>
    <t>3–6-09</t>
  </si>
  <si>
    <t>3–5-09</t>
  </si>
  <si>
    <t>6–10-12</t>
  </si>
  <si>
    <t>6–9-12</t>
  </si>
  <si>
    <t>6–5-12</t>
  </si>
  <si>
    <t>6–4-12</t>
  </si>
  <si>
    <t>6–3-12</t>
  </si>
  <si>
    <t>2-8b-15</t>
  </si>
  <si>
    <t>DOROSHKEVICH, A. G.; IZBRODIN, I. A.; RAMPILOV, M. O.; RIPP, G. S.; LASTOCHKIN, N. I.; KHUBANOV, V. B.</t>
  </si>
  <si>
    <t>PERMO-TRIASSIC STAGE OF ALKALINE MAGMATISM IN THE VITIM PLATEAU (WESTERN TRANSBAIKALIA)</t>
  </si>
  <si>
    <t>10.1016/j.rgg.2018.08.001</t>
  </si>
  <si>
    <t>39/16-1</t>
  </si>
  <si>
    <t>430/1</t>
  </si>
  <si>
    <t>JASTRZEBSKI, M.; MACHOWIAK, K.; KRZEMINSKA, E.; FARMER, G. L.; LARIONOV, A. N.; MURTEZI, M.; MAJKA, J.; SERGEEV, S. A.; RIPLEY, E. M.; WHITEHOUSE, M. J.</t>
  </si>
  <si>
    <t>GEOCHRONOLOGY, PETROGENESIS AND GEODYNAMIC SIGNIFICANCE OF THE VISEAN IGNEOUS ROCKS IN THE CENTRAL SUDETES, NORTHEASTERN BOHEMIAN MASSIF</t>
  </si>
  <si>
    <t>10.1016/j.lithos.2018.07.034</t>
  </si>
  <si>
    <t>KZ16/1</t>
  </si>
  <si>
    <t>ZHANG, ZE-ZHONG; QIN, JIANGFENG; LAI, SHAOCONG; LONG, XIAOPING; JU, YIN-JUAN; WANG, XINGYING; ZHU, YU; ZHANG, FANGYI</t>
  </si>
  <si>
    <t>HIGH-TEMPERATURE MELTING OF DIFFERENT CRUSTAL LEVELS IN THE INNER ZONE OF THE EMEISHAN LARGE IGNEOUS PROVINCE: CONSTRAINTS FROM THE PERMIAN FERROSYENITE AND GRANITE FROM THE PANXI REGION</t>
  </si>
  <si>
    <t>10.1016/j.lithos.2021.105979</t>
  </si>
  <si>
    <t>BM-2-8</t>
  </si>
  <si>
    <t>BM-2-7</t>
  </si>
  <si>
    <t>BM-2-6</t>
  </si>
  <si>
    <t>BM-2-5</t>
  </si>
  <si>
    <t>BM-2-4</t>
  </si>
  <si>
    <t>BM-2-3</t>
  </si>
  <si>
    <t>BM-2-2</t>
  </si>
  <si>
    <t>BM-2-1</t>
  </si>
  <si>
    <t>BM-1-8</t>
  </si>
  <si>
    <t>BM-1-7</t>
  </si>
  <si>
    <t>BM-1-6</t>
  </si>
  <si>
    <t>BM-1-5</t>
  </si>
  <si>
    <t>BM-1-4</t>
  </si>
  <si>
    <t>BM-1-3</t>
  </si>
  <si>
    <t>BM-1-2</t>
  </si>
  <si>
    <t>BM-1-1</t>
  </si>
  <si>
    <t>10JH273</t>
  </si>
  <si>
    <t>10JH272</t>
  </si>
  <si>
    <t>08JH17</t>
  </si>
  <si>
    <t>08JH16</t>
  </si>
  <si>
    <t>MIAO, ZHUANG; ZHAO, ZHIDAN; NIU, YAOLING; LEI, HANGSHAN; TONG, XIN; WU, JINGKAI; YANG, YIYUN; LIU, DONG; WANG, QING; ZHU, DI-CHENG; DONG, GUOCHEN; ZHOU, SU</t>
  </si>
  <si>
    <t>PETROGENETIC EVOLUTION OF THE ZHUOPAN POTASSIC ALKALINE COMPLEX, WESTERN YUNNAN, SW CHINA: IMPLICATIONS FOR HETEROGENEOUS METASOMATISM OF LITHOSPHERIC MANTLE BENEATH SIMAO AND WESTERN YANGTZE BLOCK</t>
  </si>
  <si>
    <t>10.1016/j.lithos.2021.106354</t>
  </si>
  <si>
    <t>ZP1628</t>
  </si>
  <si>
    <t>ALLOUBAN, M.; KARAOUI, B.; MAHMOUDI, A.; BAIDDER, L.; HAFID, A.; GOODENOUGH, K. M.; EDDEBBI, A.</t>
  </si>
  <si>
    <t>PETROGRAPHIC AND GEOCHEMICAL STUDY OF JURASSIC-CRETACEOUS INTRUSIVE MASSIFS (GABBROS-SYENITES) OF THE EASTERN HIGH ATLAS, MOROCCO (RICH-TALSINT AXIS)</t>
  </si>
  <si>
    <t>10.1016/j.jafrearsci.2021.104280</t>
  </si>
  <si>
    <t>P.TAR 10</t>
  </si>
  <si>
    <t>FNM 6</t>
  </si>
  <si>
    <t>AB27</t>
  </si>
  <si>
    <t>DN17</t>
  </si>
  <si>
    <t>SUN, YI; XIAO, LONG; ZHAN, QIONG-YAO; WU, JIANXUN; ZHU, DAN; HUANG, WAN; BAI, MING; ZHANG, YANHAI</t>
  </si>
  <si>
    <t>PETROGENESIS OF THE KUANGSHANCUN AND HONGSHAN INTRUSIVE COMPLEXES FROM THE HANDAN-XINGTAI DISTRICT: IMPLICATIONS FOR IRON MINERALIZATION ASSOCIATED WITH MESOZOIC MAGMATISM IN THE NORTH CHINA CRATON</t>
  </si>
  <si>
    <t>10.1016/j.jseaes.2015.08.003</t>
  </si>
  <si>
    <t>HS1279-H</t>
  </si>
  <si>
    <t>HS1257-H</t>
  </si>
  <si>
    <t>HS09-H</t>
  </si>
  <si>
    <t>HS08-H</t>
  </si>
  <si>
    <t>HS05-H2</t>
  </si>
  <si>
    <t>HS05-H1</t>
  </si>
  <si>
    <t>HS04-H3</t>
  </si>
  <si>
    <t>HS04-H1</t>
  </si>
  <si>
    <t>HAJALILOU, B.; MOAYYED, M.; HOSSEINZADEH, G.</t>
  </si>
  <si>
    <t>J. EARTH SYST. SCI.</t>
  </si>
  <si>
    <t>PETROGRAPHY, GEOCHEMISTRY AND GEODYNAMIC ENVIRONMENT OF POTASSIC ALKALINE ROCKS IN ESLAMY PENINSULA, NORTHWEST OF IRAN</t>
  </si>
  <si>
    <t>10.1007/s12040-009-0054-1</t>
  </si>
  <si>
    <t>SY.1</t>
  </si>
  <si>
    <t>ACEVEDO, R. D.; LINARES, E.; OSTERA, H.; VALIN-ALBERDI, M. L.</t>
  </si>
  <si>
    <t>REV. ASOC. GEOL. ARGENTINA</t>
  </si>
  <si>
    <t>THE HORNBLENDITE OF USHUAIA (TIERRA DEL FUEGO): PETROGRAPHY, GEOCHEMISTRY AND GEOCHRONOLOGY</t>
  </si>
  <si>
    <t>ET7</t>
  </si>
  <si>
    <t>ET6</t>
  </si>
  <si>
    <t>LI, XIAN-HUA; LI, WU-XIAN; LI, QIULI; WANG, XUAN-CE; LIU, YU; YANG, YUE-HENG</t>
  </si>
  <si>
    <t>PETROGENESIS AND TECTONIC SIGNIFICANCE OF THE ~850 MA GANGBIAN ALKALINE COMPLEX IN SOUTH CHINA: EVIDENCE FROM IN SITU ZIRCON U-PB DATING, HF-O ISOTOPES AND WHOLE-ROCK GEOCHEMISTRY</t>
  </si>
  <si>
    <t>10.1016/j.lithos.2009.07.011</t>
  </si>
  <si>
    <t>HF-2.3A</t>
  </si>
  <si>
    <t>HF-1.7</t>
  </si>
  <si>
    <t>HF-1.6</t>
  </si>
  <si>
    <t>DRÜPPEL, K.; HOEFS, J.; OKRUSCH, M.</t>
  </si>
  <si>
    <t>FENITIZING PROCESSES INDUCED BY FERROCARBONATITE MAGMATISM AT SWARTBOOISDRIF, NW NAMIBIA</t>
  </si>
  <si>
    <t>10.1093/petrology/egh081</t>
  </si>
  <si>
    <t>KU-98-103S</t>
  </si>
  <si>
    <t>KU-99-13</t>
  </si>
  <si>
    <t>OWEN-SMITH, T. M.; ASHWAL, L. D.; TORSVIK, T. H.; GANEROD, M.; NEBEL, O.; WEBB, S. J.; WERNER, S. C.</t>
  </si>
  <si>
    <t>SEYCHELLES ALKALINE SUITE RECORDS THE CULMINATION OF DECCAN TRAPS CONTINENTAL FLOOD VOLCANISM</t>
  </si>
  <si>
    <t>10.1016/j.lithos.2013.09.011</t>
  </si>
  <si>
    <t>LA97N-18</t>
  </si>
  <si>
    <t>RT97N-4</t>
  </si>
  <si>
    <t>TON33</t>
  </si>
  <si>
    <t>TON28</t>
  </si>
  <si>
    <t>RT97SIL-2</t>
  </si>
  <si>
    <t>TOS25</t>
  </si>
  <si>
    <t>TOS17</t>
  </si>
  <si>
    <t>TOS9A</t>
  </si>
  <si>
    <t>TOS2</t>
  </si>
  <si>
    <t>NATALI, C.; BECCALUVA, L.; BIANCHINI, G.; SIENA, F.</t>
  </si>
  <si>
    <t>THE AXUM-ADWA BASALT-TRACHYTE COMPLEX: A LATE MAGMATIC ACTIVITY AT THE PERIPHERY OF THE AFAR PLUME</t>
  </si>
  <si>
    <t>10.1007/s00410-013-0879-0</t>
  </si>
  <si>
    <t>AX18</t>
  </si>
  <si>
    <t>AX10</t>
  </si>
  <si>
    <t>AX27</t>
  </si>
  <si>
    <t>AX15</t>
  </si>
  <si>
    <t>AX14</t>
  </si>
  <si>
    <t>AX24</t>
  </si>
  <si>
    <t>AX23</t>
  </si>
  <si>
    <t>AX22</t>
  </si>
  <si>
    <t>BERNARD-GRIFFITHS, J.; PEUCAT, J. J.; FOURCADE, S.; KIENAST, J.-R.; OUZEGANE, K.</t>
  </si>
  <si>
    <t>ORIGIN AND EVOLUTION OF 2 GA OLD CARBONATITE COMPLEX (IHOUHAOUENE, AHAGGAR, ALGERIA): ND AND SR ISOTOPIC EVIDENCE</t>
  </si>
  <si>
    <t>10.1007/BF00379743</t>
  </si>
  <si>
    <t>8703 INH 365</t>
  </si>
  <si>
    <t>8702 INH 177</t>
  </si>
  <si>
    <t>BA83</t>
  </si>
  <si>
    <t>MOAYYED, M.; MOAZZEN, M.; CALAGARI, A. A.; JAHANGIRI, A.; MODJARRAD, M.</t>
  </si>
  <si>
    <t>CHEM. ERDE</t>
  </si>
  <si>
    <t>GEOCHEMISTRY AND PETROGENESIS OF LAMPROPHYRIC DYKES AND THE ASSOCIATED ROCKS FROM ESLAMY PENINSULA, NW IRAN: IMPLICATIONS FOR DEEP-MANTLE METASOMATISM</t>
  </si>
  <si>
    <t>10.1016/j.chemer.2006.04.002</t>
  </si>
  <si>
    <t>SY-5</t>
  </si>
  <si>
    <t>SY-3</t>
  </si>
  <si>
    <t>SY-2</t>
  </si>
  <si>
    <t>LI, XIAN-HUA; CHUNG, SUN-LIN; ZHOU, HANWEN; LO, CHING-HUA; LIU, YING; CHEN, CHANG-HWA</t>
  </si>
  <si>
    <t>JURASSIC INTRAPLATE MAGMATISM IN SOUTHERN HUNAN - EASTERN GUANGXI: 40AR/39AR DATING, GEOCHEMISTRY, SR-ND ISOTOPES AND IMPLICATIONS FOR THE TECTONIC EVOLUTION OF SE CHINA</t>
  </si>
  <si>
    <t>10.1144/GSL.SP.2004.226.01.11</t>
  </si>
  <si>
    <t>HK-22</t>
  </si>
  <si>
    <t>HK-3</t>
  </si>
  <si>
    <t>KIRSTEIN, L. A.; PEATE, D. W.; HAWKESWORTH, C. J.; TURNER, SIMON P.; HARRIS, C.; MANTOVANI, M. S. M.</t>
  </si>
  <si>
    <t>EARLY CRETACEOUS BASALTIC AND RHYOLITIC MAGMATISM IN SOUTHERN URUGUAY ASSOCIATED WITH THE OPENING OF THE SOUTH ATLANTIC</t>
  </si>
  <si>
    <t>10.1093/petrology/41.9.1413</t>
  </si>
  <si>
    <t>93L59</t>
  </si>
  <si>
    <t>APARICIO, A. Y.; GARCIA, R.</t>
  </si>
  <si>
    <t>THE VOLCANIC ROCKS FROM THE COLUMBRETE ISLANDS</t>
  </si>
  <si>
    <t>LUSTRINO, M.; MELLUSO, L.; BROTZU, P.; GOMES, C. B.; MORBIDELLI, L.; MUZIO, R.; RUBERTI, E.; TASSINARI, C. C. G.</t>
  </si>
  <si>
    <t>PETROGENESIS OF THE EARLY CRETACEOUS VALLE CHICO IGNEOUS COMPLEX (SE URUGUAY): RELATIONSHIPS WITH PARANA-ETENDEKA MAGMATISM</t>
  </si>
  <si>
    <t>10.1016/j.lithos.2004.07.004</t>
  </si>
  <si>
    <t>MAR8</t>
  </si>
  <si>
    <t>MAR3</t>
  </si>
  <si>
    <t>MAR2</t>
  </si>
  <si>
    <t>MAR1</t>
  </si>
  <si>
    <t>MAR11</t>
  </si>
  <si>
    <t>MAR33</t>
  </si>
  <si>
    <t>MAR54</t>
  </si>
  <si>
    <t>GOMES, C. B.; VELAZQUEZ, V. F.; AZZONE, R. G.; PAULA, G. S.</t>
  </si>
  <si>
    <t>ALKALINE MAGMATISM IN THE AMAMBAY AREA, NE PARAGUAY: THE CERRO SARAMBÍ COMPLEX</t>
  </si>
  <si>
    <t>10.1016/j.jsames.2011.04.004</t>
  </si>
  <si>
    <t>P39</t>
  </si>
  <si>
    <t>P46</t>
  </si>
  <si>
    <t>SCHANDELMEIER, H.; ABDEL-RAHMAN, E. M.; WIPFLER, E.; KÜSTER, D.; UTKE, A.; MATHEIS, G.</t>
  </si>
  <si>
    <t>LATE PROTEROZOIC MAGMATISM IN THE NAKASIB SUTURE, RED SEA HILLS, SUDAN</t>
  </si>
  <si>
    <t>10.1144/gsjgs.151.3.0485</t>
  </si>
  <si>
    <t>AE9</t>
  </si>
  <si>
    <t>OSZ17</t>
  </si>
  <si>
    <t>GREENFIELD, J. E.; MUSGRAVE, R. J.; BRUCE, M. C.; GILMORE, P. J.; MILLS, K. J.</t>
  </si>
  <si>
    <t>THE MOUNT WRIGHT ARC: A CAMBRIAN SUBDUCTION SYSTEM DEVELOPED ON THE CONTINENTAL MARGIN OF EAST GONDWANA, KOONENBERRY BELT, EASTERN AUSTRALIA</t>
  </si>
  <si>
    <t>10.1016/j.gr.2010.11.017</t>
  </si>
  <si>
    <t>G06_961</t>
  </si>
  <si>
    <t>IC9905</t>
  </si>
  <si>
    <t>PARKER, D. F.; HODGES, F. N.; PERRY, A.; MITCHENER, M. E.; BARNES, M. A.; REN, MINGHUA</t>
  </si>
  <si>
    <t>GEOCHEMISTRY AND PETROLOGY OF LATE EOCENE CASCADE HEAD AND YACHATS BASALT AND ALKALIC INTRUSIONS OF THE CENTRAL OREGON COAST RANGE, U.S.A.</t>
  </si>
  <si>
    <t>10.1016/j.jvolgeores.2010.09.016</t>
  </si>
  <si>
    <t>93810 TM</t>
  </si>
  <si>
    <t>93803 TM</t>
  </si>
  <si>
    <t>DONOGHUE, E.; TROLL, V. R.; HARRIS, C.</t>
  </si>
  <si>
    <t>FLUID-ROCK INTERACTION IN THE MIOCENE, POST-CALDERA, TEJEDA INTRUSIVE COMPLEX, GRAN CANARIA (CANARY ISLANDS): INSIGHTS FROM MINERALOGY, AND O- AND H-ISOTOPE GEOCHEMISTRY</t>
  </si>
  <si>
    <t>10.1093/petrology/egq052</t>
  </si>
  <si>
    <t>GC253</t>
  </si>
  <si>
    <t>GC252</t>
  </si>
  <si>
    <t>ZAYANE, R.; ESSAIFI, A.; MAURY, R. C.; PIQUE, A.; LAVILLE, E.; BOUABDELLI, M.</t>
  </si>
  <si>
    <t>COMPT. REND. GEOSCIENCE</t>
  </si>
  <si>
    <t>FRACTIONATION CRYSTALLIZATION AND CRUSTAL CONTAMINATION IN THE JURASSIC TRANSITIONAL IGNEOUS SERIES OF THE CENTRAL HIGH ATLAS (MOROCCO)</t>
  </si>
  <si>
    <t>10.1016/S1631-0713(02)01716-9</t>
  </si>
  <si>
    <t>SQUIRE, R. J.; CRAWFORD, A. J.</t>
  </si>
  <si>
    <t>MAGMATIC CHARACTERISTICS AND GEOCHRONOLOGY OF ORDOVICIAN IGNEOUS ROCKS FROM THE CADIA-NEVILLE REGION, NEW SOUTH WALES: IMPLICATIONS FOR TECTONIC EVOLUTION</t>
  </si>
  <si>
    <t>10.1080/08120090601147001</t>
  </si>
  <si>
    <t>NA61</t>
  </si>
  <si>
    <t>NA101</t>
  </si>
  <si>
    <t>MAZA, M.; DAUTRIA, J.-M.; BRIQUEU, L.; CANTAGREL, J. M.</t>
  </si>
  <si>
    <t>BULL. SERV. GEOL. ALGERIE</t>
  </si>
  <si>
    <t>THE ACHKAL MASSIF: ALKALINE MAGMATISM OF UPPER OLIGOCENE AGE IN HOGGAR</t>
  </si>
  <si>
    <t>AK 89-22</t>
  </si>
  <si>
    <t>60D</t>
  </si>
  <si>
    <t>SHIBATA, H.; OKADA, S.; OKI, Y.</t>
  </si>
  <si>
    <t>SCI. REPT. TOKYO KYOIKO DAIGAKU SECT. C</t>
  </si>
  <si>
    <t>CHEMICAL COMPOSITION OF JAPANESE GRANITIC ROCKS IN REGARD TO PETROGRAPHIC PROVINCES. PART VI -- PRINCIPAL ELEMENTS --</t>
  </si>
  <si>
    <t>7C</t>
  </si>
  <si>
    <t>SUN, LINHUA; WANG, YUE-JUN; FAN, WEI-MING; ZI, JIANWEI</t>
  </si>
  <si>
    <t>POST-COLLISIONAL POTASSIC MAGMATISM IN THE SOUTHERN AWULALE MOUNTAINS, WESTERN TIANSHAN OROGEN: PETROGENETIC AND TECTONIC IMPLICATIONS</t>
  </si>
  <si>
    <t>10.1016/j.gr.2008.04.002</t>
  </si>
  <si>
    <t>04XJ-268</t>
  </si>
  <si>
    <t>04XJ-266</t>
  </si>
  <si>
    <t>04XJ-265</t>
  </si>
  <si>
    <t>04XJ-264</t>
  </si>
  <si>
    <t>04XJ-262</t>
  </si>
  <si>
    <t>ZHOU, MEI-FU; ARNDT, N. T.; MALPAS, J. G.; WANG, CHRISTINA YAN; KENNEDY, A. K.</t>
  </si>
  <si>
    <t>TWO MAGMA SERIES AND ASSOCIATED ORE DEPOSIT TYPES IN THE PERMIAN EMEISHAN LARGE IGNEOUS PROVINCE, SW CHINA</t>
  </si>
  <si>
    <t>10.1016/j.lithos.2007.10.006</t>
  </si>
  <si>
    <t>MY-6</t>
  </si>
  <si>
    <t>MY-5</t>
  </si>
  <si>
    <t>MY-2</t>
  </si>
  <si>
    <t>B-4</t>
  </si>
  <si>
    <t>B-3</t>
  </si>
  <si>
    <t>MY-13</t>
  </si>
  <si>
    <t>MY-4</t>
  </si>
  <si>
    <t>MY-3</t>
  </si>
  <si>
    <t>MY-1</t>
  </si>
  <si>
    <t>YANG, JINHUI; WU, FU-YUAN; WILDE, S. A.; CHEN, FUKUN; LIU, XIAO-MING; XIE, LIE-WEN</t>
  </si>
  <si>
    <t>PETROGENESIS OF AN ALKALI SYENITE-GRANITE-RHYOLITE SUITE IN THE YANSHAN FOLD AND THRUST BELT, EASTERN NORTH CHINA CRATON: GEOCHRONOLOGICAL, GEOCHEMICAL AND ND-SR-HF ISOTOPIC EVIDENCE FOR LITHOSPHERIC THINNING</t>
  </si>
  <si>
    <t>10.1093/petrology/egm083</t>
  </si>
  <si>
    <t>FW04-117</t>
  </si>
  <si>
    <t>FW04-116</t>
  </si>
  <si>
    <t>FW04-115</t>
  </si>
  <si>
    <t>FW04-114</t>
  </si>
  <si>
    <t>F04-112</t>
  </si>
  <si>
    <t>F04-111</t>
  </si>
  <si>
    <t>F04-069</t>
  </si>
  <si>
    <t>WANG, QIAN; WYMAN, D. A.; XU, JI-FENG; ZHAO, ZHEN-HUA; JIAN, PING; XIONG, XIAO-LIN; BAO, ZHIWEI; LI, CHAO-FENG; BAI, ZHENGHUA</t>
  </si>
  <si>
    <t>PETROGENESIS OF CRETACEOUS ADAKITIC AND SHOSHONITIC IGNEOUS ROCKS IN THE LUZONG AREA, ANHUI PROVINCE (EASTERN CHINA): IMPLICATIONS FOR GEODYNAMICS AND CU-AU MINERALIZATION</t>
  </si>
  <si>
    <t>10.1016/j.lithos.2005.12.010</t>
  </si>
  <si>
    <t>98LZ097</t>
  </si>
  <si>
    <t>LUCASSEN, F.; FRANZ, G.; ROMER, R. L.; SCHULTZ, F.; DULSKI, P.; WEMMER, K.</t>
  </si>
  <si>
    <t>PRE-CENOZOIC INTRA-PLATE MAGMATISM ALONG THE CENTRAL ANDES (17-34°S): COMPOSITION OF THE MANTLE AT AN ACTIVE MARGIN</t>
  </si>
  <si>
    <t>10.1016/j.lithos.2007.06.007</t>
  </si>
  <si>
    <t>03-12</t>
  </si>
  <si>
    <t>MCCALL, G. J. H.; HORNUNG, G.</t>
  </si>
  <si>
    <t>A GEOCHEMICAL STUDY OF SILALI VOLCANO, KENYA, WITH SPECIAL REFERENCE TO THE ORIGIN OF THE INTERMEDIATE-ACID ERUPTIVES OF THE CENTRAL RIFT VALLEY</t>
  </si>
  <si>
    <t>10.1016/0040-1951(72)90055-8</t>
  </si>
  <si>
    <t>DEVEY, C. W.; STEPHENS, W. E.</t>
  </si>
  <si>
    <t>DECCAN-RELATED MAGMATISM WEST OF THE SEYCHELLES-INDIA RIFT</t>
  </si>
  <si>
    <t>10.1144/GSL.SP.1992.068.01.17</t>
  </si>
  <si>
    <t>JOURDAN, F.; FERAUD, G.; BERTRAND, H.; WATKEYS, M. K.</t>
  </si>
  <si>
    <t>FROM FLOOD BASALTS TO THE INCEPTION OF OCEANIZATION: EXAMPLE FROM THE 40AR/39AR HIGH-RESOLUTION PICTURE OF THE KAROO LARGE IGNEOUS PROVINCE</t>
  </si>
  <si>
    <t>10.1029/2006GC001392</t>
  </si>
  <si>
    <t>Z49</t>
  </si>
  <si>
    <t>CHAZOT, G.; BERTRAND, H.</t>
  </si>
  <si>
    <t>MANTLE SOURCES AND MAGMA-CONTINENTAL CRUST INTERACTIONS DURING EARLY RED SEA-ADEN RIFTING IN SOUTHERN YEMEN: ELEMENTAL AND SR, ND, PB ISOTOPE EVIDENCE</t>
  </si>
  <si>
    <t>10.1029/92JB02314</t>
  </si>
  <si>
    <t>YS31</t>
  </si>
  <si>
    <t>FERLA, P.; MELI, C.</t>
  </si>
  <si>
    <t>EVIDENCE OF MAGMA MIXING IN THE DALY GAP OF ALKALINE SUITES: A CASE STUDY FROM THE ENCLAVES OF PANTELLERIA (ITALY)</t>
  </si>
  <si>
    <t>10.1093/petrology/egl015</t>
  </si>
  <si>
    <t>73X</t>
  </si>
  <si>
    <t>81X</t>
  </si>
  <si>
    <t>85X</t>
  </si>
  <si>
    <t>77X</t>
  </si>
  <si>
    <t>WEAVER, S. D.</t>
  </si>
  <si>
    <t>THE QUATERNARY CALDERA VOLCANO EMURUANGOGOLAK, KENYA RIFT, AND THE PETROLOGY OF A BIMODAL FERROBASALT-PANTELLERITIC TRACHYTE ASSOCIATION</t>
  </si>
  <si>
    <t>10.1007/BF02597564</t>
  </si>
  <si>
    <t>S26</t>
  </si>
  <si>
    <t>S29</t>
  </si>
  <si>
    <t>ARMIENTI, P.</t>
  </si>
  <si>
    <t>EVOLUTION OF THE POTASSIC SERIES OF CAMPI FLEGREI: PETROLOGICAL STUDIES IF IGNEOUS INCLUSIONS IN THE LAVAS</t>
  </si>
  <si>
    <t>PF10</t>
  </si>
  <si>
    <t>EHRENBERG, K.-H.; HICKETHIER, H.; ROSENBERG, F.; STRECKER, G.; SUSIC, M.; WENZEL, G.</t>
  </si>
  <si>
    <t>EUR. J. MINERAL. BH.</t>
  </si>
  <si>
    <t>NEW RESULTS ON THE TERTIARY RHOEN VOLCANISM (WASSERKUPPENRHOEN AND KUPPENRHOEN)</t>
  </si>
  <si>
    <t>LEGENDRE, C.; MAURY, R. C.; CAROFF, M.; GUILLOU, H.; COTTEN, J.; CHAUVEL, C.; BOLLINGER, C.; HEMOND, C.; GUILLE, G.; BLAIS, S.; ROSSI, P. L.; SAVANIER, D.</t>
  </si>
  <si>
    <t>ORIGIN OF EXCEPTIONALLY ABUNDANT PHONOLITES ON UA POU ISLAND (MARQUESAS, FRENCH POLYNESIA): PARTIAL MELTING OF BASANITES FOLLOWED BY CRUSTAL CONTAMINATION</t>
  </si>
  <si>
    <t>10.1093/petrology/egi043</t>
  </si>
  <si>
    <t>UP305</t>
  </si>
  <si>
    <t>UP303</t>
  </si>
  <si>
    <t>UP302</t>
  </si>
  <si>
    <t>MELLUSO, L.; MORRA, V.; BROTZU, P.; TOMMASINI, S.; RENNA, M. R.; DUNCAN, R. A.; FRANCIOSI, L.; D^AMELIO, F.</t>
  </si>
  <si>
    <t>GEOCHRONOLOGY AND PETROGENESIS OF THE CRETACEOUS ANTAMPOMBATO-AMBATOVY COMPLEX AND ASSOCIATED DYKE SWARM, MADAGASCAR</t>
  </si>
  <si>
    <t>10.1093/petrology/egi044</t>
  </si>
  <si>
    <t>M484</t>
  </si>
  <si>
    <t>M483</t>
  </si>
  <si>
    <t>OBA, N.</t>
  </si>
  <si>
    <t>SCI. REPT. KAGOSHIMA UNIV.</t>
  </si>
  <si>
    <t>CHEMICAL COMPOSITION OF THE KYUSHU OUTER ZONE GRANITIC ROCKS</t>
  </si>
  <si>
    <t>NA21</t>
  </si>
  <si>
    <t>NA22</t>
  </si>
  <si>
    <t>NK28</t>
  </si>
  <si>
    <t>MURAKAMI, N.; MATSUO, H.</t>
  </si>
  <si>
    <t>J. JPN. ASSOC. MINERAL. PETROL. ECON. GEOL. (GANSEKI KOBUTSU KOSHO GAKKAI-SHI)</t>
  </si>
  <si>
    <t>PETROLOGICAL STUDIES ON THE METASOMATIC SYENITES IN JAPAN. PART 1. SYENITES OF THE CAPE OF ASHIZURI, KOCHI PREFECTURE</t>
  </si>
  <si>
    <t>10.2465/ganko1941.50.93</t>
  </si>
  <si>
    <t>S5^</t>
  </si>
  <si>
    <t>S5</t>
  </si>
  <si>
    <t>SMITH, I. E. M.</t>
  </si>
  <si>
    <t>HIGH-POTASSIUM INTRUSIVES FROM SOUTHEASTERN PAPUA</t>
  </si>
  <si>
    <t>10.1007/BF00373771</t>
  </si>
  <si>
    <t>GAGNEVIN, D.; ETHIEN, R.; BONIN, B.; MOINE, B. N.; FERAUD, G.; GERBE, M. C.; COTTIN, J.-Y.; MICHON, G.; TOURPIN, S.; MAMIAS, G.; PERRACHE, C.; GIRET, A.</t>
  </si>
  <si>
    <t>OPEN-SYSTEM PROCESSES IN THE GENESIS OF SILICA-OVERSATURATED ALKALINE ROCKS OF THE RALLIER-DU-BATY PENINSULA, KERGUELEN ARCHIPELAGO (INDIAN OCEAN)</t>
  </si>
  <si>
    <t>10.1016/S0377-0273(02)00509-7</t>
  </si>
  <si>
    <t>MM94-555</t>
  </si>
  <si>
    <t>MM94-452</t>
  </si>
  <si>
    <t>CHAMBERS, A. D.; BROWN, P. E.</t>
  </si>
  <si>
    <t>THE LILLOISE INTRUSION, EAST GREENLAND: FRACTIONATION OF A HYDROUS ALKALI PICRITIC MAGMA</t>
  </si>
  <si>
    <t>10.1093/petrology/36.4.933</t>
  </si>
  <si>
    <t>L153</t>
  </si>
  <si>
    <t>PRINS, P.</t>
  </si>
  <si>
    <t>ANN. UNIV. STELLENBOSCH SER. A1 (GEOL.)</t>
  </si>
  <si>
    <t>THE GEOCHEMICAL EVOLUTION OF THE ALKALINE AND CARBONATITE COMPLEXES OF THE DAMARALAND IGNEOUS PROVINCE, SOUTH WEST AFRICA</t>
  </si>
  <si>
    <t>K18A</t>
  </si>
  <si>
    <t>K12</t>
  </si>
  <si>
    <t>K10</t>
  </si>
  <si>
    <t>KUNO, H.</t>
  </si>
  <si>
    <t>PART XI -CATALOGUE OF THE ACTIVE VOLCANOES AND SOLFATARA FIELDS OF JAPAN, TAIWAN AND MARIANAS</t>
  </si>
  <si>
    <t>Beyer, Joan Brown</t>
  </si>
  <si>
    <t>Petrology of a mafic facies in the Organ Needle Pluton, Dona Ana County, New Mexico</t>
  </si>
  <si>
    <t>10 - 13</t>
  </si>
  <si>
    <t>7 - 10</t>
  </si>
  <si>
    <t>Verplanck, Philip Low</t>
  </si>
  <si>
    <t>Origin of a compositionally-zoned, epizonal magma body; a detailed geochemical study of the Organ Needle Pluton, south-central New Mexico</t>
  </si>
  <si>
    <t>Yanicak, Stephen M</t>
  </si>
  <si>
    <t>Petrology of silicic and syenitic facies of the Organ Needle Pluton, Organ Mountains batholith, Dona Ana County, southern New Mexico</t>
  </si>
  <si>
    <t>Tmo D8</t>
  </si>
  <si>
    <t>Tmo D5b</t>
  </si>
  <si>
    <t>Tmo D5a</t>
  </si>
  <si>
    <t>Tmo D6</t>
  </si>
  <si>
    <t>Tmo TC1b</t>
  </si>
  <si>
    <t>Tmo TC1a</t>
  </si>
  <si>
    <t>Tmo TC2</t>
  </si>
  <si>
    <t>Tmo SL4</t>
  </si>
  <si>
    <t>Tmo SL3</t>
  </si>
  <si>
    <t>du Bray, Edward A; Ressel, Michael W; Barnes, Calvin G</t>
  </si>
  <si>
    <t>U. S. Geological Survey Data Series, Report: DS-0244, 62 pp., 2007</t>
  </si>
  <si>
    <t>Geochemical database for intrusive rocks of north-central andnortheast Nevada</t>
  </si>
  <si>
    <t>84KJ033</t>
  </si>
  <si>
    <t>Jade Starr Wong</t>
  </si>
  <si>
    <t>thesis monographic</t>
  </si>
  <si>
    <t>The petrology and petrochemistry of the Gold Hill syenite-pyroxenite complex, Potlatch Quadrangle, Idaho</t>
  </si>
  <si>
    <t>E</t>
  </si>
  <si>
    <t>D</t>
  </si>
  <si>
    <t>113A</t>
  </si>
  <si>
    <t>H</t>
  </si>
  <si>
    <t>G</t>
  </si>
  <si>
    <t>112R</t>
  </si>
  <si>
    <t>79F</t>
  </si>
  <si>
    <t>Lewis, R; Frost, T.</t>
  </si>
  <si>
    <t>Idaho Geological Survey Digital Analytical Data 2; part 1</t>
  </si>
  <si>
    <t>Major oxide and trace element analyses for igneous and metamorphic rock samples from northern and central Idaho</t>
  </si>
  <si>
    <t>C-22A</t>
  </si>
  <si>
    <t>Patchett-J-P; Gehrels-G; Ducea-M; Wetmore-P</t>
  </si>
  <si>
    <t>Preliminary OCT 05 BATHOLITHS Dataset</t>
  </si>
  <si>
    <t>GJP-18</t>
  </si>
  <si>
    <t>Ghosh-Dipak-K; Lambert-Richard-St-J</t>
  </si>
  <si>
    <t>Special Paper - Geological Society of America. 299; Pages 141-157. 1995.</t>
  </si>
  <si>
    <t>Nd-Sr isotope geochemistry and petrogenesis of Jurassic granitoid intrusives, Southeast British Columbia, Canada.</t>
  </si>
  <si>
    <t>8033G</t>
  </si>
  <si>
    <t>Carman-Max-F Jr..</t>
  </si>
  <si>
    <t>Journal of Volcanology and Geothermal Research. 61; 1-2, Pages 1-44. 1994. .</t>
  </si>
  <si>
    <t>Mechanisms of differentiation in shallow mafic alkaline intrusions, as illustrated in the Big Bend area, western Texas.</t>
  </si>
  <si>
    <t>RM145A</t>
  </si>
  <si>
    <t>Gable, Dolores J</t>
  </si>
  <si>
    <t>U. S. Geological Survey Professional Paper, Report: P 1280, 33 pp., 1984</t>
  </si>
  <si>
    <t>Geologic setting and petrochemistry of the Late Cretaceous-early Tertiary intrusives in the northern Front Range mineral belt, Colorado</t>
  </si>
  <si>
    <t>Nelson, Stephen P; Davidson, Jon P</t>
  </si>
  <si>
    <t>Journal of Geophysical Research, vol.98, no.B2, pp.1837-1852, 10 Feb1993</t>
  </si>
  <si>
    <t>Interactions between mantle-derived magmas and mafic crust, HenryMountains, Utah</t>
  </si>
  <si>
    <t>PENL-23</t>
  </si>
  <si>
    <t>PENL-16</t>
  </si>
  <si>
    <t>PENL-9</t>
  </si>
  <si>
    <t>PENL-8</t>
  </si>
  <si>
    <t>PENL-6</t>
  </si>
  <si>
    <t>PENL-5</t>
  </si>
  <si>
    <t>Tureck-Schwartz, Kathy</t>
  </si>
  <si>
    <t>Thesis or dissertation; Master's; Monographic</t>
  </si>
  <si>
    <t>The association of alkalic and subalkalic rocks in the Bearpaw Mountains, Montana</t>
  </si>
  <si>
    <t>BP-S69</t>
  </si>
  <si>
    <t>BP-S59</t>
  </si>
  <si>
    <t>BP-S58</t>
  </si>
  <si>
    <t>BP-S54</t>
  </si>
  <si>
    <t>BP-S51</t>
  </si>
  <si>
    <t>DCP</t>
  </si>
  <si>
    <t>Dudas, Francis O</t>
  </si>
  <si>
    <t>Journal of Geophysical Research, vol.96, no.B8, pp.13,261-13,277, 30Jul 1991</t>
  </si>
  <si>
    <t>Geochemistry of igneous rocks from the Crazy Mountains, Montana, andtectonic models for the Montana alkalic province</t>
  </si>
  <si>
    <t>Anonymous</t>
  </si>
  <si>
    <t>Journal of Geophysical Research, B, Solid Earth and Planets, vol.96,    no.8, pp.13,237-13,260, 30 Jul 1991</t>
  </si>
  <si>
    <t>Eocene potassic magmatism in the Highwood Mountains, Montana;    petrology, geochemistry, and tectonic implications</t>
  </si>
  <si>
    <t>Hunt-Gregory-L</t>
  </si>
  <si>
    <t>Geology Studies. 35; Pages 81-100. 1988.</t>
  </si>
  <si>
    <t>Petrology of the Mt. Pennell central stock, Henry Mountains, Utah.</t>
  </si>
  <si>
    <t>S-56</t>
  </si>
  <si>
    <t>S-6-M</t>
  </si>
  <si>
    <t>S-6</t>
  </si>
  <si>
    <t>Parslow, G R</t>
  </si>
  <si>
    <t>Journal of Geochemical Exploration, vol.19, no.1-3, pp.465-490, 1983</t>
  </si>
  <si>
    <t>Thallium; a potential guide to mineral deposits</t>
  </si>
  <si>
    <t>Kirchner, Gail L</t>
  </si>
  <si>
    <t>Field relations, petrology, and mineralization of the Linster PeakDome, Fergus County, Montana</t>
  </si>
  <si>
    <t>JM-124</t>
  </si>
  <si>
    <t>JM-82</t>
  </si>
  <si>
    <t>JM-79</t>
  </si>
  <si>
    <t>JM-84</t>
  </si>
  <si>
    <t>EPMA</t>
  </si>
  <si>
    <t>Wilkinson, Michael</t>
  </si>
  <si>
    <t>Thesis or dissertation; Map; Master's; Monographic</t>
  </si>
  <si>
    <t>Petrology and alteration in the core of the Bear Lodge Tertiaryintrusive complex, Bear Lodge Mountains, Crook County, Wyoming</t>
  </si>
  <si>
    <t>BL-774</t>
  </si>
  <si>
    <t>LACROIX, A.</t>
  </si>
  <si>
    <t>LE VOLCAN ACTIF DE L^ILE DE LA REUNION ET SES PRODUITS</t>
  </si>
  <si>
    <t>SPEC</t>
  </si>
  <si>
    <t>Beall, Joseph John</t>
  </si>
  <si>
    <t>Mechanics of intrusion and petrochemical evolution of the AdelMountain Volcanics</t>
  </si>
  <si>
    <t>90A</t>
  </si>
  <si>
    <t>414-4</t>
  </si>
  <si>
    <t>414-3</t>
  </si>
  <si>
    <t>414-2</t>
  </si>
  <si>
    <t>414-1</t>
  </si>
  <si>
    <t>411-1</t>
  </si>
  <si>
    <t>410-4</t>
  </si>
  <si>
    <t>410-3</t>
  </si>
  <si>
    <t>404-3</t>
  </si>
  <si>
    <t>404-2</t>
  </si>
  <si>
    <t>404-1</t>
  </si>
  <si>
    <t>402-1</t>
  </si>
  <si>
    <t>401-4</t>
  </si>
  <si>
    <t>EarthChem Download: Thursday, Mar. 30, 2023 2:49:21 pm</t>
  </si>
  <si>
    <t>© 2023 The Authors </t>
  </si>
  <si>
    <t>Published by the European Association of Geochemistry under Creative Commons License CC-BY-NC-ND.</t>
  </si>
  <si>
    <t>CAO (wt. %)</t>
  </si>
  <si>
    <t>CaO (wt. %) VALUES</t>
  </si>
  <si>
    <t>Antonelli et al. (2023) Geochem. Persp. Let. 28, 13–19 | https://doi.org/10.7185/geochemlet.2338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</si>
</sst>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rgb="FFFFFFFF"/>
      <name val="Arial"/>
      <family val="2"/>
    </font>
    <font>
      <sz val="11"/>
      <name val="Calibri"/>
      <family val="2"/>
      <scheme val="minor"/>
    </font>
    <font>
      <b/>
      <i/>
      <sz val="20"/>
      <color rgb="FF000000"/>
      <name val="Calibri"/>
      <family val="2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2" fontId="2" fillId="0" borderId="0" xfId="0" applyNumberFormat="1" applyFont="1" applyAlignment="1">
      <alignment horizontal="center"/>
    </xf>
    <xf numFmtId="2" fontId="2" fillId="3" borderId="0" xfId="0" applyNumberFormat="1" applyFont="1" applyFill="1" applyAlignment="1">
      <alignment horizontal="center"/>
    </xf>
    <xf numFmtId="1" fontId="2" fillId="3" borderId="0" xfId="0" applyNumberFormat="1" applyFont="1" applyFill="1" applyAlignment="1">
      <alignment horizontal="center"/>
    </xf>
    <xf numFmtId="2" fontId="2" fillId="3" borderId="4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3" borderId="2" xfId="0" applyFont="1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center"/>
    </xf>
    <xf numFmtId="2" fontId="2" fillId="3" borderId="5" xfId="0" applyNumberFormat="1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6" xfId="0" applyFont="1" applyFill="1" applyBorder="1"/>
    <xf numFmtId="0" fontId="4" fillId="3" borderId="8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3" xfId="0" applyFont="1" applyFill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272144</xdr:colOff>
      <xdr:row>0</xdr:row>
      <xdr:rowOff>54428</xdr:rowOff>
    </xdr:from>
    <xdr:to>
      <xdr:col>3</xdr:col>
      <xdr:colOff>27214</xdr:colOff>
      <xdr:row>4</xdr:row>
      <xdr:rowOff>182907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4" y="54428"/>
          <a:ext cx="2013856" cy="890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666750</xdr:colOff>
      <xdr:row>0</xdr:row>
      <xdr:rowOff>68036</xdr:rowOff>
    </xdr:from>
    <xdr:to>
      <xdr:col>20</xdr:col>
      <xdr:colOff>555423</xdr:colOff>
      <xdr:row>3</xdr:row>
      <xdr:rowOff>152485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415893" y="68036"/>
          <a:ext cx="8610851" cy="655949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Antonelli </a:t>
          </a:r>
          <a:r>
            <a:rPr lang="en-GB" sz="1800" b="1" i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et al. </a:t>
          </a: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Calcium isotope fractionation during melt immiscibility and carbonatite petrogenesis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A2647"/>
  <sheetViews>
    <sheetView tabSelected="1" topLeftCell="A2605" zoomScale="83" zoomScaleNormal="83" workbookViewId="0">
      <selection activeCell="K2646" sqref="K2646"/>
    </sheetView>
  </sheetViews>
  <sheetFormatPr defaultRowHeight="15" x14ac:dyDescent="0.25"/>
  <cols>
    <col min="1" max="1" width="19.5703125" style="10" bestFit="1" customWidth="1"/>
    <col min="2" max="2" width="5.42578125" bestFit="1" customWidth="1"/>
    <col min="3" max="3" width="8.85546875" bestFit="1" customWidth="1"/>
    <col min="4" max="4" width="7.85546875" customWidth="1"/>
    <col min="5" max="5" width="12.5703125" customWidth="1"/>
    <col min="6" max="6" width="19" customWidth="1"/>
    <col min="7" max="7" width="18.140625" customWidth="1"/>
    <col min="8" max="8" width="9.5703125" bestFit="1" customWidth="1"/>
    <col min="9" max="9" width="10.7109375" style="3" bestFit="1" customWidth="1"/>
    <col min="10" max="10" width="11.42578125" style="3" bestFit="1" customWidth="1"/>
    <col min="11" max="11" width="11" style="3" bestFit="1" customWidth="1"/>
    <col min="12" max="12" width="8.85546875" style="3" bestFit="1" customWidth="1"/>
    <col min="13" max="13" width="7" style="3" bestFit="1" customWidth="1"/>
    <col min="14" max="14" width="9.42578125" style="3" bestFit="1" customWidth="1"/>
    <col min="15" max="15" width="8.85546875" style="3" bestFit="1" customWidth="1"/>
    <col min="16" max="16" width="11.42578125" bestFit="1" customWidth="1"/>
    <col min="17" max="17" width="11.7109375" bestFit="1" customWidth="1"/>
    <col min="18" max="18" width="14" bestFit="1" customWidth="1"/>
    <col min="19" max="19" width="17.28515625" bestFit="1" customWidth="1"/>
    <col min="20" max="20" width="9.140625" bestFit="1" customWidth="1"/>
    <col min="21" max="21" width="12.42578125" style="3" customWidth="1"/>
    <col min="24" max="24" width="12.28515625" customWidth="1"/>
    <col min="25" max="25" width="16.7109375" customWidth="1"/>
    <col min="26" max="26" width="14.42578125" customWidth="1"/>
    <col min="27" max="27" width="12.85546875" customWidth="1"/>
  </cols>
  <sheetData>
    <row r="7" spans="1:27" x14ac:dyDescent="0.25">
      <c r="A7" s="9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2" t="s">
        <v>13</v>
      </c>
      <c r="O7" s="2" t="s">
        <v>14</v>
      </c>
      <c r="P7" s="1" t="s">
        <v>15</v>
      </c>
      <c r="Q7" s="1" t="s">
        <v>16</v>
      </c>
      <c r="R7" s="1" t="s">
        <v>17</v>
      </c>
      <c r="S7" s="1" t="s">
        <v>18</v>
      </c>
      <c r="T7" s="1" t="s">
        <v>19</v>
      </c>
      <c r="U7" s="2" t="s">
        <v>3773</v>
      </c>
    </row>
    <row r="8" spans="1:27" ht="15.75" thickBot="1" x14ac:dyDescent="0.3">
      <c r="A8" s="10" t="s">
        <v>22</v>
      </c>
      <c r="C8" t="s">
        <v>23</v>
      </c>
      <c r="E8" t="s">
        <v>24</v>
      </c>
      <c r="F8" t="s">
        <v>25</v>
      </c>
      <c r="G8" t="s">
        <v>23</v>
      </c>
      <c r="I8" s="3">
        <v>45.044440000000002</v>
      </c>
      <c r="J8" s="3">
        <v>-114.20139</v>
      </c>
      <c r="K8" s="3">
        <v>0.01</v>
      </c>
      <c r="L8" s="3">
        <v>72</v>
      </c>
      <c r="M8" s="3">
        <v>72</v>
      </c>
      <c r="N8" s="3">
        <v>72</v>
      </c>
      <c r="P8" t="s">
        <v>26</v>
      </c>
      <c r="Q8" t="s">
        <v>27</v>
      </c>
      <c r="R8" t="s">
        <v>28</v>
      </c>
      <c r="S8" t="s">
        <v>29</v>
      </c>
      <c r="U8" s="3">
        <v>0.19</v>
      </c>
      <c r="X8" s="23" t="s">
        <v>3774</v>
      </c>
    </row>
    <row r="9" spans="1:27" x14ac:dyDescent="0.25">
      <c r="A9" s="10" t="s">
        <v>31</v>
      </c>
      <c r="C9" t="s">
        <v>23</v>
      </c>
      <c r="E9" t="s">
        <v>24</v>
      </c>
      <c r="F9" t="s">
        <v>25</v>
      </c>
      <c r="G9" t="s">
        <v>23</v>
      </c>
      <c r="I9" s="3">
        <v>45.077779999999997</v>
      </c>
      <c r="J9" s="3">
        <v>-114.13611</v>
      </c>
      <c r="K9" s="3">
        <v>0.01</v>
      </c>
      <c r="L9" s="3">
        <v>72</v>
      </c>
      <c r="M9" s="3">
        <v>72</v>
      </c>
      <c r="N9" s="3">
        <v>72</v>
      </c>
      <c r="P9" t="s">
        <v>26</v>
      </c>
      <c r="Q9" t="s">
        <v>27</v>
      </c>
      <c r="R9" t="s">
        <v>28</v>
      </c>
      <c r="S9" t="s">
        <v>29</v>
      </c>
      <c r="U9" s="3">
        <v>0.27</v>
      </c>
      <c r="X9" s="18"/>
      <c r="Y9" s="20" t="s">
        <v>20</v>
      </c>
      <c r="Z9" s="20" t="s">
        <v>21</v>
      </c>
      <c r="AA9" s="19" t="s">
        <v>1460</v>
      </c>
    </row>
    <row r="10" spans="1:27" x14ac:dyDescent="0.25">
      <c r="A10" s="10" t="s">
        <v>33</v>
      </c>
      <c r="C10" t="s">
        <v>23</v>
      </c>
      <c r="E10" t="s">
        <v>24</v>
      </c>
      <c r="F10" t="s">
        <v>25</v>
      </c>
      <c r="G10" t="s">
        <v>23</v>
      </c>
      <c r="I10" s="3">
        <v>45.079169999999998</v>
      </c>
      <c r="J10" s="3">
        <v>-114.13611</v>
      </c>
      <c r="K10" s="3">
        <v>0.01</v>
      </c>
      <c r="L10" s="3">
        <v>72</v>
      </c>
      <c r="M10" s="3">
        <v>72</v>
      </c>
      <c r="N10" s="3">
        <v>72</v>
      </c>
      <c r="P10" t="s">
        <v>26</v>
      </c>
      <c r="Q10" t="s">
        <v>27</v>
      </c>
      <c r="R10" t="s">
        <v>28</v>
      </c>
      <c r="S10" t="s">
        <v>29</v>
      </c>
      <c r="U10" s="3">
        <v>0.37</v>
      </c>
      <c r="X10" s="21" t="s">
        <v>30</v>
      </c>
      <c r="Y10" s="6">
        <f>AVERAGE(U8:U116)</f>
        <v>24.610550458715593</v>
      </c>
      <c r="Z10" s="6">
        <f>AVERAGE(U130:U1018)</f>
        <v>11.87458164004499</v>
      </c>
      <c r="AA10" s="12">
        <f>AVERAGE(U1019:U2643)</f>
        <v>1.8197763749723075</v>
      </c>
    </row>
    <row r="11" spans="1:27" x14ac:dyDescent="0.25">
      <c r="A11" s="10" t="s">
        <v>35</v>
      </c>
      <c r="C11" t="s">
        <v>23</v>
      </c>
      <c r="E11" t="s">
        <v>24</v>
      </c>
      <c r="F11" t="s">
        <v>25</v>
      </c>
      <c r="G11" t="s">
        <v>23</v>
      </c>
      <c r="I11" s="3">
        <v>44.366669999999999</v>
      </c>
      <c r="J11" s="3">
        <v>-68.75</v>
      </c>
      <c r="K11" s="3">
        <v>0.01</v>
      </c>
      <c r="L11" s="3">
        <v>43</v>
      </c>
      <c r="M11" s="3">
        <v>43</v>
      </c>
      <c r="N11" s="3">
        <v>43</v>
      </c>
      <c r="P11" t="s">
        <v>26</v>
      </c>
      <c r="Q11" t="s">
        <v>27</v>
      </c>
      <c r="R11" t="s">
        <v>28</v>
      </c>
      <c r="S11" t="s">
        <v>29</v>
      </c>
      <c r="U11" s="3">
        <v>0.73</v>
      </c>
      <c r="X11" s="21" t="s">
        <v>32</v>
      </c>
      <c r="Y11" s="6">
        <f>MEDIAN(U8:U116)</f>
        <v>28.2</v>
      </c>
      <c r="Z11" s="6">
        <f>MEDIAN(U130:U1018)</f>
        <v>11.97</v>
      </c>
      <c r="AA11" s="12">
        <f>MEDIAN(U1019:U2643)</f>
        <v>1.66</v>
      </c>
    </row>
    <row r="12" spans="1:27" x14ac:dyDescent="0.25">
      <c r="A12" s="10" t="s">
        <v>37</v>
      </c>
      <c r="C12" t="s">
        <v>23</v>
      </c>
      <c r="E12" t="s">
        <v>24</v>
      </c>
      <c r="F12" t="s">
        <v>25</v>
      </c>
      <c r="G12" t="s">
        <v>23</v>
      </c>
      <c r="I12" s="3">
        <v>38.25</v>
      </c>
      <c r="J12" s="3">
        <v>-77.5</v>
      </c>
      <c r="K12" s="3">
        <v>0.01</v>
      </c>
      <c r="L12" s="3">
        <v>43</v>
      </c>
      <c r="M12" s="3">
        <v>43</v>
      </c>
      <c r="N12" s="3">
        <v>43</v>
      </c>
      <c r="P12" t="s">
        <v>26</v>
      </c>
      <c r="Q12" t="s">
        <v>27</v>
      </c>
      <c r="R12" t="s">
        <v>28</v>
      </c>
      <c r="S12" t="s">
        <v>29</v>
      </c>
      <c r="U12" s="3">
        <v>1</v>
      </c>
      <c r="X12" s="21" t="s">
        <v>34</v>
      </c>
      <c r="Y12" s="6">
        <f>2*STDEV(U8:U116)</f>
        <v>32.389153629738964</v>
      </c>
      <c r="Z12" s="6">
        <f>2*STDEV(U130:U1018)</f>
        <v>4.7585610444643374</v>
      </c>
      <c r="AA12" s="12">
        <f>2*STDEV(U1019:U2643)</f>
        <v>2.2174444286397201</v>
      </c>
    </row>
    <row r="13" spans="1:27" x14ac:dyDescent="0.25">
      <c r="A13" s="10" t="s">
        <v>39</v>
      </c>
      <c r="C13" t="s">
        <v>23</v>
      </c>
      <c r="E13" t="s">
        <v>24</v>
      </c>
      <c r="F13" t="s">
        <v>25</v>
      </c>
      <c r="G13" t="s">
        <v>23</v>
      </c>
      <c r="I13" s="3">
        <v>35.516669999999998</v>
      </c>
      <c r="J13" s="3">
        <v>-115.54167</v>
      </c>
      <c r="K13" s="3">
        <v>0.01</v>
      </c>
      <c r="L13" s="3">
        <v>72</v>
      </c>
      <c r="M13" s="3">
        <v>72</v>
      </c>
      <c r="N13" s="3">
        <v>72</v>
      </c>
      <c r="P13" t="s">
        <v>26</v>
      </c>
      <c r="Q13" t="s">
        <v>27</v>
      </c>
      <c r="R13" t="s">
        <v>28</v>
      </c>
      <c r="S13" t="s">
        <v>29</v>
      </c>
      <c r="U13" s="3">
        <v>1.3</v>
      </c>
      <c r="X13" s="21" t="s">
        <v>36</v>
      </c>
      <c r="Y13" s="7">
        <f>COUNT(U8:U116)</f>
        <v>109</v>
      </c>
      <c r="Z13" s="7">
        <f>COUNT(U130:U1018)</f>
        <v>889</v>
      </c>
      <c r="AA13" s="11">
        <f>COUNT(U1019:U2643)</f>
        <v>1625</v>
      </c>
    </row>
    <row r="14" spans="1:27" ht="15.75" thickBot="1" x14ac:dyDescent="0.3">
      <c r="A14" s="10" t="s">
        <v>40</v>
      </c>
      <c r="C14" t="s">
        <v>23</v>
      </c>
      <c r="E14" t="s">
        <v>24</v>
      </c>
      <c r="F14" t="s">
        <v>25</v>
      </c>
      <c r="G14" t="s">
        <v>23</v>
      </c>
      <c r="I14" s="3">
        <v>38.25</v>
      </c>
      <c r="J14" s="3">
        <v>-77.5</v>
      </c>
      <c r="K14" s="3">
        <v>0.01</v>
      </c>
      <c r="L14" s="3">
        <v>43</v>
      </c>
      <c r="M14" s="3">
        <v>43</v>
      </c>
      <c r="N14" s="3">
        <v>43</v>
      </c>
      <c r="P14" t="s">
        <v>26</v>
      </c>
      <c r="Q14" t="s">
        <v>27</v>
      </c>
      <c r="R14" t="s">
        <v>28</v>
      </c>
      <c r="S14" t="s">
        <v>29</v>
      </c>
      <c r="U14" s="3">
        <v>1.4</v>
      </c>
      <c r="X14" s="22" t="s">
        <v>38</v>
      </c>
      <c r="Y14" s="8">
        <f>Y12/(SQRT(Y13))</f>
        <v>3.1023182702630043</v>
      </c>
      <c r="Z14" s="8">
        <f>Z12/(SQRT(Z13))</f>
        <v>0.15959701505582233</v>
      </c>
      <c r="AA14" s="13">
        <f>AA12/SQRT(AA13)</f>
        <v>5.5008026234529342E-2</v>
      </c>
    </row>
    <row r="15" spans="1:27" x14ac:dyDescent="0.25">
      <c r="A15" s="10" t="s">
        <v>41</v>
      </c>
      <c r="C15" t="s">
        <v>23</v>
      </c>
      <c r="E15" t="s">
        <v>24</v>
      </c>
      <c r="F15" t="s">
        <v>25</v>
      </c>
      <c r="G15" t="s">
        <v>23</v>
      </c>
      <c r="I15" s="3">
        <v>38.25</v>
      </c>
      <c r="J15" s="3">
        <v>-77.5</v>
      </c>
      <c r="K15" s="3">
        <v>0.01</v>
      </c>
      <c r="L15" s="3">
        <v>43</v>
      </c>
      <c r="M15" s="3">
        <v>43</v>
      </c>
      <c r="N15" s="3">
        <v>43</v>
      </c>
      <c r="P15" t="s">
        <v>26</v>
      </c>
      <c r="Q15" t="s">
        <v>27</v>
      </c>
      <c r="R15" t="s">
        <v>28</v>
      </c>
      <c r="S15" t="s">
        <v>29</v>
      </c>
      <c r="U15" s="3">
        <v>1.4</v>
      </c>
      <c r="X15" s="4"/>
      <c r="Y15" s="5"/>
      <c r="Z15" s="5"/>
      <c r="AA15" s="4"/>
    </row>
    <row r="16" spans="1:27" x14ac:dyDescent="0.25">
      <c r="A16" s="10" t="s">
        <v>42</v>
      </c>
      <c r="C16" t="s">
        <v>23</v>
      </c>
      <c r="E16" t="s">
        <v>24</v>
      </c>
      <c r="F16" t="s">
        <v>25</v>
      </c>
      <c r="G16" t="s">
        <v>23</v>
      </c>
      <c r="I16" s="3">
        <v>38.25</v>
      </c>
      <c r="J16" s="3">
        <v>-77.5</v>
      </c>
      <c r="K16" s="3">
        <v>0.01</v>
      </c>
      <c r="L16" s="3">
        <v>43</v>
      </c>
      <c r="M16" s="3">
        <v>43</v>
      </c>
      <c r="N16" s="3">
        <v>43</v>
      </c>
      <c r="P16" t="s">
        <v>26</v>
      </c>
      <c r="Q16" t="s">
        <v>27</v>
      </c>
      <c r="R16" t="s">
        <v>28</v>
      </c>
      <c r="S16" t="s">
        <v>29</v>
      </c>
      <c r="U16" s="3">
        <v>1.7</v>
      </c>
      <c r="X16" s="4"/>
      <c r="Y16" s="4"/>
      <c r="Z16" s="4"/>
      <c r="AA16" s="4"/>
    </row>
    <row r="17" spans="1:24" ht="17.25" customHeight="1" x14ac:dyDescent="0.25">
      <c r="A17" s="14" t="s">
        <v>43</v>
      </c>
      <c r="B17" s="15"/>
      <c r="C17" s="15" t="s">
        <v>23</v>
      </c>
      <c r="D17" s="15"/>
      <c r="E17" s="15" t="s">
        <v>24</v>
      </c>
      <c r="F17" s="15" t="s">
        <v>25</v>
      </c>
      <c r="G17" s="15" t="s">
        <v>23</v>
      </c>
      <c r="H17" s="15"/>
      <c r="I17" s="16">
        <v>38.25</v>
      </c>
      <c r="J17" s="16">
        <v>-77.5</v>
      </c>
      <c r="K17" s="16">
        <v>0.01</v>
      </c>
      <c r="L17" s="16">
        <v>43</v>
      </c>
      <c r="M17" s="16">
        <v>43</v>
      </c>
      <c r="N17" s="16">
        <v>43</v>
      </c>
      <c r="O17" s="16"/>
      <c r="P17" s="15" t="s">
        <v>26</v>
      </c>
      <c r="Q17" s="15" t="s">
        <v>27</v>
      </c>
      <c r="R17" s="15" t="s">
        <v>28</v>
      </c>
      <c r="S17" s="15" t="s">
        <v>29</v>
      </c>
      <c r="T17" s="15"/>
      <c r="U17" s="16">
        <v>1.7</v>
      </c>
      <c r="X17" s="17" t="s">
        <v>3770</v>
      </c>
    </row>
    <row r="18" spans="1:24" x14ac:dyDescent="0.25">
      <c r="A18" s="10" t="s">
        <v>44</v>
      </c>
      <c r="C18" t="s">
        <v>23</v>
      </c>
      <c r="E18" t="s">
        <v>24</v>
      </c>
      <c r="F18" t="s">
        <v>25</v>
      </c>
      <c r="G18" t="s">
        <v>23</v>
      </c>
      <c r="I18" s="3">
        <v>45.068060000000003</v>
      </c>
      <c r="J18" s="3">
        <v>-114.16110999999999</v>
      </c>
      <c r="K18" s="3">
        <v>0.01</v>
      </c>
      <c r="L18" s="3">
        <v>72</v>
      </c>
      <c r="M18" s="3">
        <v>72</v>
      </c>
      <c r="N18" s="3">
        <v>72</v>
      </c>
      <c r="P18" t="s">
        <v>26</v>
      </c>
      <c r="Q18" t="s">
        <v>27</v>
      </c>
      <c r="R18" t="s">
        <v>28</v>
      </c>
      <c r="S18" t="s">
        <v>29</v>
      </c>
      <c r="U18" s="3">
        <v>1.95</v>
      </c>
    </row>
    <row r="19" spans="1:24" x14ac:dyDescent="0.25">
      <c r="A19" s="10" t="s">
        <v>45</v>
      </c>
      <c r="C19" t="s">
        <v>23</v>
      </c>
      <c r="E19" t="s">
        <v>24</v>
      </c>
      <c r="F19" t="s">
        <v>25</v>
      </c>
      <c r="G19" t="s">
        <v>23</v>
      </c>
      <c r="I19" s="3">
        <v>38.25</v>
      </c>
      <c r="J19" s="3">
        <v>-77.5</v>
      </c>
      <c r="K19" s="3">
        <v>0.01</v>
      </c>
      <c r="L19" s="3">
        <v>43</v>
      </c>
      <c r="M19" s="3">
        <v>43</v>
      </c>
      <c r="N19" s="3">
        <v>43</v>
      </c>
      <c r="P19" t="s">
        <v>26</v>
      </c>
      <c r="Q19" t="s">
        <v>27</v>
      </c>
      <c r="R19" t="s">
        <v>28</v>
      </c>
      <c r="S19" t="s">
        <v>29</v>
      </c>
      <c r="U19" s="3">
        <v>2.4</v>
      </c>
    </row>
    <row r="20" spans="1:24" x14ac:dyDescent="0.25">
      <c r="A20" s="10" t="s">
        <v>46</v>
      </c>
      <c r="C20" t="s">
        <v>23</v>
      </c>
      <c r="E20" t="s">
        <v>24</v>
      </c>
      <c r="F20" t="s">
        <v>25</v>
      </c>
      <c r="G20" t="s">
        <v>23</v>
      </c>
      <c r="I20" s="3">
        <v>38.25</v>
      </c>
      <c r="J20" s="3">
        <v>-77.5</v>
      </c>
      <c r="K20" s="3">
        <v>0.01</v>
      </c>
      <c r="L20" s="3">
        <v>43</v>
      </c>
      <c r="M20" s="3">
        <v>43</v>
      </c>
      <c r="N20" s="3">
        <v>43</v>
      </c>
      <c r="P20" t="s">
        <v>26</v>
      </c>
      <c r="Q20" t="s">
        <v>27</v>
      </c>
      <c r="R20" t="s">
        <v>28</v>
      </c>
      <c r="S20" t="s">
        <v>29</v>
      </c>
      <c r="U20" s="3">
        <v>2.4</v>
      </c>
    </row>
    <row r="21" spans="1:24" x14ac:dyDescent="0.25">
      <c r="A21" s="10" t="s">
        <v>47</v>
      </c>
      <c r="C21" t="s">
        <v>23</v>
      </c>
      <c r="E21" t="s">
        <v>24</v>
      </c>
      <c r="F21" t="s">
        <v>25</v>
      </c>
      <c r="G21" t="s">
        <v>23</v>
      </c>
      <c r="I21" s="3">
        <v>32.25</v>
      </c>
      <c r="J21" s="3">
        <v>-109</v>
      </c>
      <c r="K21" s="3">
        <v>0.01</v>
      </c>
      <c r="L21" s="3">
        <v>3</v>
      </c>
      <c r="M21" s="3">
        <v>3</v>
      </c>
      <c r="N21" s="3">
        <v>3</v>
      </c>
      <c r="P21" t="s">
        <v>26</v>
      </c>
      <c r="Q21" t="s">
        <v>27</v>
      </c>
      <c r="R21" t="s">
        <v>28</v>
      </c>
      <c r="S21" t="s">
        <v>29</v>
      </c>
      <c r="U21" s="3">
        <v>2.95</v>
      </c>
    </row>
    <row r="22" spans="1:24" x14ac:dyDescent="0.25">
      <c r="A22" s="10" t="s">
        <v>48</v>
      </c>
      <c r="C22" t="s">
        <v>23</v>
      </c>
      <c r="E22" t="s">
        <v>24</v>
      </c>
      <c r="F22" t="s">
        <v>25</v>
      </c>
      <c r="G22" t="s">
        <v>23</v>
      </c>
      <c r="I22" s="3">
        <v>32.962499999999999</v>
      </c>
      <c r="J22" s="3">
        <v>-114.6375</v>
      </c>
      <c r="K22" s="3">
        <v>0.01</v>
      </c>
      <c r="P22" t="s">
        <v>26</v>
      </c>
      <c r="Q22" t="s">
        <v>27</v>
      </c>
      <c r="R22" t="s">
        <v>28</v>
      </c>
      <c r="S22" t="s">
        <v>29</v>
      </c>
      <c r="U22" s="3">
        <v>3.85</v>
      </c>
    </row>
    <row r="23" spans="1:24" x14ac:dyDescent="0.25">
      <c r="A23" s="10" t="s">
        <v>49</v>
      </c>
      <c r="C23" t="s">
        <v>23</v>
      </c>
      <c r="E23" t="s">
        <v>24</v>
      </c>
      <c r="F23" t="s">
        <v>25</v>
      </c>
      <c r="G23" t="s">
        <v>23</v>
      </c>
      <c r="I23" s="3">
        <v>34.401110000000003</v>
      </c>
      <c r="J23" s="3">
        <v>-92.638059999999996</v>
      </c>
      <c r="K23" s="3">
        <v>0.01</v>
      </c>
      <c r="L23" s="3">
        <v>65</v>
      </c>
      <c r="M23" s="3">
        <v>65</v>
      </c>
      <c r="N23" s="3">
        <v>65</v>
      </c>
      <c r="P23" t="s">
        <v>26</v>
      </c>
      <c r="Q23" t="s">
        <v>27</v>
      </c>
      <c r="R23" t="s">
        <v>28</v>
      </c>
      <c r="S23" t="s">
        <v>29</v>
      </c>
      <c r="U23" s="3">
        <v>4.59</v>
      </c>
    </row>
    <row r="24" spans="1:24" x14ac:dyDescent="0.25">
      <c r="A24" s="10" t="s">
        <v>50</v>
      </c>
      <c r="C24" t="s">
        <v>23</v>
      </c>
      <c r="E24" t="s">
        <v>24</v>
      </c>
      <c r="F24" t="s">
        <v>25</v>
      </c>
      <c r="G24" t="s">
        <v>23</v>
      </c>
      <c r="I24" s="3">
        <v>38.183329999999998</v>
      </c>
      <c r="J24" s="3">
        <v>-105.2</v>
      </c>
      <c r="K24" s="3">
        <v>0.01</v>
      </c>
      <c r="P24" t="s">
        <v>26</v>
      </c>
      <c r="Q24" t="s">
        <v>27</v>
      </c>
      <c r="R24" t="s">
        <v>28</v>
      </c>
      <c r="S24" t="s">
        <v>29</v>
      </c>
      <c r="U24" s="3">
        <v>4.7</v>
      </c>
    </row>
    <row r="25" spans="1:24" x14ac:dyDescent="0.25">
      <c r="A25" s="10" t="s">
        <v>51</v>
      </c>
      <c r="C25" t="s">
        <v>23</v>
      </c>
      <c r="E25" t="s">
        <v>24</v>
      </c>
      <c r="F25" t="s">
        <v>25</v>
      </c>
      <c r="G25" t="s">
        <v>23</v>
      </c>
      <c r="I25" s="3">
        <v>33.424169999999997</v>
      </c>
      <c r="J25" s="3">
        <v>-108.8175</v>
      </c>
      <c r="K25" s="3">
        <v>0.01</v>
      </c>
      <c r="L25" s="3">
        <v>15</v>
      </c>
      <c r="M25" s="3">
        <v>15</v>
      </c>
      <c r="N25" s="3">
        <v>15</v>
      </c>
      <c r="P25" t="s">
        <v>26</v>
      </c>
      <c r="Q25" t="s">
        <v>27</v>
      </c>
      <c r="R25" t="s">
        <v>28</v>
      </c>
      <c r="S25" t="s">
        <v>29</v>
      </c>
      <c r="U25" s="3">
        <v>5.0999999999999996</v>
      </c>
    </row>
    <row r="26" spans="1:24" x14ac:dyDescent="0.25">
      <c r="A26" s="10" t="s">
        <v>52</v>
      </c>
      <c r="C26" t="s">
        <v>23</v>
      </c>
      <c r="E26" t="s">
        <v>24</v>
      </c>
      <c r="F26" t="s">
        <v>25</v>
      </c>
      <c r="G26" t="s">
        <v>23</v>
      </c>
      <c r="I26" s="3">
        <v>45.044440000000002</v>
      </c>
      <c r="J26" s="3">
        <v>-114.20139</v>
      </c>
      <c r="K26" s="3">
        <v>0.01</v>
      </c>
      <c r="L26" s="3">
        <v>72</v>
      </c>
      <c r="M26" s="3">
        <v>72</v>
      </c>
      <c r="N26" s="3">
        <v>72</v>
      </c>
      <c r="P26" t="s">
        <v>26</v>
      </c>
      <c r="Q26" t="s">
        <v>27</v>
      </c>
      <c r="R26" t="s">
        <v>28</v>
      </c>
      <c r="S26" t="s">
        <v>29</v>
      </c>
      <c r="U26" s="3">
        <v>5.37</v>
      </c>
    </row>
    <row r="27" spans="1:24" x14ac:dyDescent="0.25">
      <c r="A27" s="10" t="s">
        <v>53</v>
      </c>
      <c r="C27" t="s">
        <v>23</v>
      </c>
      <c r="E27" t="s">
        <v>24</v>
      </c>
      <c r="F27" t="s">
        <v>25</v>
      </c>
      <c r="G27" t="s">
        <v>23</v>
      </c>
      <c r="I27" s="3">
        <v>45.083329999999997</v>
      </c>
      <c r="J27" s="3">
        <v>-114.35</v>
      </c>
      <c r="K27" s="3">
        <v>0.01</v>
      </c>
      <c r="L27" s="3">
        <v>43</v>
      </c>
      <c r="M27" s="3">
        <v>57.5</v>
      </c>
      <c r="N27" s="3">
        <v>72</v>
      </c>
      <c r="P27" t="s">
        <v>26</v>
      </c>
      <c r="Q27" t="s">
        <v>27</v>
      </c>
      <c r="R27" t="s">
        <v>28</v>
      </c>
      <c r="S27" t="s">
        <v>29</v>
      </c>
      <c r="U27" s="3">
        <v>5.43</v>
      </c>
    </row>
    <row r="28" spans="1:24" x14ac:dyDescent="0.25">
      <c r="A28" s="10" t="s">
        <v>54</v>
      </c>
      <c r="C28" t="s">
        <v>23</v>
      </c>
      <c r="E28" t="s">
        <v>24</v>
      </c>
      <c r="F28" t="s">
        <v>25</v>
      </c>
      <c r="G28" t="s">
        <v>23</v>
      </c>
      <c r="I28" s="3">
        <v>45.070830000000001</v>
      </c>
      <c r="J28" s="3">
        <v>-114.16667</v>
      </c>
      <c r="K28" s="3">
        <v>0.01</v>
      </c>
      <c r="L28" s="3">
        <v>72</v>
      </c>
      <c r="M28" s="3">
        <v>72</v>
      </c>
      <c r="N28" s="3">
        <v>72</v>
      </c>
      <c r="P28" t="s">
        <v>26</v>
      </c>
      <c r="Q28" t="s">
        <v>27</v>
      </c>
      <c r="R28" t="s">
        <v>28</v>
      </c>
      <c r="S28" t="s">
        <v>29</v>
      </c>
      <c r="U28" s="3">
        <v>6.2</v>
      </c>
    </row>
    <row r="29" spans="1:24" x14ac:dyDescent="0.25">
      <c r="A29" s="10" t="s">
        <v>55</v>
      </c>
      <c r="C29" t="s">
        <v>23</v>
      </c>
      <c r="E29" t="s">
        <v>24</v>
      </c>
      <c r="F29" t="s">
        <v>25</v>
      </c>
      <c r="G29" t="s">
        <v>23</v>
      </c>
      <c r="I29" s="3">
        <v>34.401110000000003</v>
      </c>
      <c r="J29" s="3">
        <v>-92.638059999999996</v>
      </c>
      <c r="K29" s="3">
        <v>0.01</v>
      </c>
      <c r="L29" s="3">
        <v>65</v>
      </c>
      <c r="M29" s="3">
        <v>65</v>
      </c>
      <c r="N29" s="3">
        <v>65</v>
      </c>
      <c r="P29" t="s">
        <v>26</v>
      </c>
      <c r="Q29" t="s">
        <v>27</v>
      </c>
      <c r="R29" t="s">
        <v>28</v>
      </c>
      <c r="S29" t="s">
        <v>29</v>
      </c>
      <c r="U29" s="3">
        <v>6.67</v>
      </c>
    </row>
    <row r="30" spans="1:24" x14ac:dyDescent="0.25">
      <c r="A30" s="10" t="s">
        <v>56</v>
      </c>
      <c r="C30" t="s">
        <v>23</v>
      </c>
      <c r="E30" t="s">
        <v>24</v>
      </c>
      <c r="F30" t="s">
        <v>25</v>
      </c>
      <c r="G30" t="s">
        <v>23</v>
      </c>
      <c r="I30" s="3">
        <v>38.183329999999998</v>
      </c>
      <c r="J30" s="3">
        <v>-105.2</v>
      </c>
      <c r="K30" s="3">
        <v>0.01</v>
      </c>
      <c r="P30" t="s">
        <v>26</v>
      </c>
      <c r="Q30" t="s">
        <v>27</v>
      </c>
      <c r="R30" t="s">
        <v>28</v>
      </c>
      <c r="S30" t="s">
        <v>29</v>
      </c>
      <c r="U30" s="3">
        <v>7.2</v>
      </c>
    </row>
    <row r="31" spans="1:24" x14ac:dyDescent="0.25">
      <c r="A31" s="10" t="s">
        <v>57</v>
      </c>
      <c r="C31" t="s">
        <v>23</v>
      </c>
      <c r="E31" t="s">
        <v>24</v>
      </c>
      <c r="F31" t="s">
        <v>25</v>
      </c>
      <c r="G31" t="s">
        <v>23</v>
      </c>
      <c r="I31" s="3">
        <v>38.183329999999998</v>
      </c>
      <c r="J31" s="3">
        <v>-105.2</v>
      </c>
      <c r="K31" s="3">
        <v>0.01</v>
      </c>
      <c r="P31" t="s">
        <v>26</v>
      </c>
      <c r="Q31" t="s">
        <v>27</v>
      </c>
      <c r="R31" t="s">
        <v>28</v>
      </c>
      <c r="S31" t="s">
        <v>29</v>
      </c>
      <c r="U31" s="3">
        <v>7.4</v>
      </c>
    </row>
    <row r="32" spans="1:24" x14ac:dyDescent="0.25">
      <c r="A32" s="10" t="s">
        <v>58</v>
      </c>
      <c r="C32" t="s">
        <v>23</v>
      </c>
      <c r="E32" t="s">
        <v>24</v>
      </c>
      <c r="F32" t="s">
        <v>25</v>
      </c>
      <c r="G32" t="s">
        <v>23</v>
      </c>
      <c r="I32" s="3">
        <v>45.073610000000002</v>
      </c>
      <c r="J32" s="3">
        <v>-114.14167</v>
      </c>
      <c r="K32" s="3">
        <v>0.01</v>
      </c>
      <c r="L32" s="3">
        <v>72</v>
      </c>
      <c r="M32" s="3">
        <v>72</v>
      </c>
      <c r="N32" s="3">
        <v>72</v>
      </c>
      <c r="P32" t="s">
        <v>26</v>
      </c>
      <c r="Q32" t="s">
        <v>27</v>
      </c>
      <c r="R32" t="s">
        <v>28</v>
      </c>
      <c r="S32" t="s">
        <v>29</v>
      </c>
      <c r="U32" s="3">
        <v>7.87</v>
      </c>
    </row>
    <row r="33" spans="1:21" x14ac:dyDescent="0.25">
      <c r="A33" s="10" t="s">
        <v>59</v>
      </c>
      <c r="C33" t="s">
        <v>23</v>
      </c>
      <c r="E33" t="s">
        <v>24</v>
      </c>
      <c r="F33" t="s">
        <v>25</v>
      </c>
      <c r="G33" t="s">
        <v>23</v>
      </c>
      <c r="I33" s="3">
        <v>34.469439999999999</v>
      </c>
      <c r="J33" s="3">
        <v>-92.87</v>
      </c>
      <c r="K33" s="3">
        <v>0.01</v>
      </c>
      <c r="L33" s="3">
        <v>65</v>
      </c>
      <c r="M33" s="3">
        <v>65</v>
      </c>
      <c r="N33" s="3">
        <v>65</v>
      </c>
      <c r="P33" t="s">
        <v>26</v>
      </c>
      <c r="Q33" t="s">
        <v>27</v>
      </c>
      <c r="R33" t="s">
        <v>28</v>
      </c>
      <c r="S33" t="s">
        <v>29</v>
      </c>
      <c r="U33" s="3">
        <v>8.6</v>
      </c>
    </row>
    <row r="34" spans="1:21" x14ac:dyDescent="0.25">
      <c r="A34" s="10" t="s">
        <v>60</v>
      </c>
      <c r="C34" t="s">
        <v>23</v>
      </c>
      <c r="E34" t="s">
        <v>24</v>
      </c>
      <c r="F34" t="s">
        <v>25</v>
      </c>
      <c r="G34" t="s">
        <v>23</v>
      </c>
      <c r="I34" s="3">
        <v>47.111939999999997</v>
      </c>
      <c r="J34" s="3">
        <v>-108.58472</v>
      </c>
      <c r="K34" s="3">
        <v>0.01</v>
      </c>
      <c r="L34" s="3">
        <v>18</v>
      </c>
      <c r="M34" s="3">
        <v>18</v>
      </c>
      <c r="N34" s="3">
        <v>18</v>
      </c>
      <c r="P34" t="s">
        <v>26</v>
      </c>
      <c r="Q34" t="s">
        <v>27</v>
      </c>
      <c r="R34" t="s">
        <v>28</v>
      </c>
      <c r="S34" t="s">
        <v>29</v>
      </c>
      <c r="U34" s="3">
        <v>8.77</v>
      </c>
    </row>
    <row r="35" spans="1:21" x14ac:dyDescent="0.25">
      <c r="A35" s="10" t="s">
        <v>61</v>
      </c>
      <c r="C35" t="s">
        <v>23</v>
      </c>
      <c r="E35" t="s">
        <v>24</v>
      </c>
      <c r="F35" t="s">
        <v>25</v>
      </c>
      <c r="G35" t="s">
        <v>23</v>
      </c>
      <c r="I35" s="3">
        <v>43.791670000000003</v>
      </c>
      <c r="J35" s="3">
        <v>-72.633330000000001</v>
      </c>
      <c r="K35" s="3">
        <v>0.01</v>
      </c>
      <c r="L35" s="3">
        <v>69</v>
      </c>
      <c r="M35" s="3">
        <v>69</v>
      </c>
      <c r="N35" s="3">
        <v>69</v>
      </c>
      <c r="P35" t="s">
        <v>26</v>
      </c>
      <c r="Q35" t="s">
        <v>27</v>
      </c>
      <c r="R35" t="s">
        <v>28</v>
      </c>
      <c r="S35" t="s">
        <v>29</v>
      </c>
      <c r="U35" s="3">
        <v>9.15</v>
      </c>
    </row>
    <row r="36" spans="1:21" x14ac:dyDescent="0.25">
      <c r="A36" s="10" t="s">
        <v>62</v>
      </c>
      <c r="C36" t="s">
        <v>23</v>
      </c>
      <c r="E36" t="s">
        <v>24</v>
      </c>
      <c r="F36" t="s">
        <v>25</v>
      </c>
      <c r="G36" t="s">
        <v>23</v>
      </c>
      <c r="I36" s="3">
        <v>40.266669999999998</v>
      </c>
      <c r="J36" s="3">
        <v>-96.15</v>
      </c>
      <c r="K36" s="3">
        <v>0.01</v>
      </c>
      <c r="L36" s="3">
        <v>67</v>
      </c>
      <c r="M36" s="3">
        <v>67</v>
      </c>
      <c r="N36" s="3">
        <v>67</v>
      </c>
      <c r="P36" t="s">
        <v>26</v>
      </c>
      <c r="Q36" t="s">
        <v>27</v>
      </c>
      <c r="R36" t="s">
        <v>28</v>
      </c>
      <c r="S36" t="s">
        <v>29</v>
      </c>
      <c r="U36" s="3">
        <v>9.1999999999999993</v>
      </c>
    </row>
    <row r="37" spans="1:21" x14ac:dyDescent="0.25">
      <c r="A37" s="10" t="s">
        <v>63</v>
      </c>
      <c r="C37" t="s">
        <v>23</v>
      </c>
      <c r="E37" t="s">
        <v>24</v>
      </c>
      <c r="F37" t="s">
        <v>25</v>
      </c>
      <c r="G37" t="s">
        <v>23</v>
      </c>
      <c r="I37" s="3">
        <v>45.10333</v>
      </c>
      <c r="J37" s="3">
        <v>-114.15555999999999</v>
      </c>
      <c r="K37" s="3">
        <v>0.01</v>
      </c>
      <c r="L37" s="3">
        <v>72</v>
      </c>
      <c r="M37" s="3">
        <v>72</v>
      </c>
      <c r="N37" s="3">
        <v>72</v>
      </c>
      <c r="P37" t="s">
        <v>26</v>
      </c>
      <c r="Q37" t="s">
        <v>27</v>
      </c>
      <c r="R37" t="s">
        <v>28</v>
      </c>
      <c r="S37" t="s">
        <v>29</v>
      </c>
      <c r="U37" s="3">
        <v>9.44</v>
      </c>
    </row>
    <row r="38" spans="1:21" x14ac:dyDescent="0.25">
      <c r="A38" s="10" t="s">
        <v>64</v>
      </c>
      <c r="C38" t="s">
        <v>23</v>
      </c>
      <c r="E38" t="s">
        <v>24</v>
      </c>
      <c r="F38" t="s">
        <v>25</v>
      </c>
      <c r="G38" t="s">
        <v>23</v>
      </c>
      <c r="I38" s="3">
        <v>43.791670000000003</v>
      </c>
      <c r="J38" s="3">
        <v>-72.633330000000001</v>
      </c>
      <c r="K38" s="3">
        <v>0.01</v>
      </c>
      <c r="L38" s="3">
        <v>69</v>
      </c>
      <c r="M38" s="3">
        <v>69</v>
      </c>
      <c r="N38" s="3">
        <v>69</v>
      </c>
      <c r="P38" t="s">
        <v>26</v>
      </c>
      <c r="Q38" t="s">
        <v>27</v>
      </c>
      <c r="R38" t="s">
        <v>28</v>
      </c>
      <c r="S38" t="s">
        <v>29</v>
      </c>
      <c r="U38" s="3">
        <v>9.48</v>
      </c>
    </row>
    <row r="39" spans="1:21" x14ac:dyDescent="0.25">
      <c r="A39" s="10" t="s">
        <v>65</v>
      </c>
      <c r="C39" t="s">
        <v>23</v>
      </c>
      <c r="E39" t="s">
        <v>24</v>
      </c>
      <c r="F39" t="s">
        <v>25</v>
      </c>
      <c r="G39" t="s">
        <v>23</v>
      </c>
      <c r="I39" s="3">
        <v>45.109169999999999</v>
      </c>
      <c r="J39" s="3">
        <v>-114.17361</v>
      </c>
      <c r="K39" s="3">
        <v>0.01</v>
      </c>
      <c r="L39" s="3">
        <v>72</v>
      </c>
      <c r="M39" s="3">
        <v>72</v>
      </c>
      <c r="N39" s="3">
        <v>72</v>
      </c>
      <c r="P39" t="s">
        <v>26</v>
      </c>
      <c r="Q39" t="s">
        <v>27</v>
      </c>
      <c r="R39" t="s">
        <v>28</v>
      </c>
      <c r="S39" t="s">
        <v>29</v>
      </c>
      <c r="U39" s="3">
        <v>9.99</v>
      </c>
    </row>
    <row r="40" spans="1:21" x14ac:dyDescent="0.25">
      <c r="A40" s="10" t="s">
        <v>66</v>
      </c>
      <c r="C40" t="s">
        <v>23</v>
      </c>
      <c r="E40" t="s">
        <v>24</v>
      </c>
      <c r="F40" t="s">
        <v>25</v>
      </c>
      <c r="G40" t="s">
        <v>23</v>
      </c>
      <c r="I40" s="3">
        <v>40.266669999999998</v>
      </c>
      <c r="J40" s="3">
        <v>-96.15</v>
      </c>
      <c r="K40" s="3">
        <v>0.01</v>
      </c>
      <c r="L40" s="3">
        <v>67</v>
      </c>
      <c r="M40" s="3">
        <v>67</v>
      </c>
      <c r="N40" s="3">
        <v>67</v>
      </c>
      <c r="P40" t="s">
        <v>26</v>
      </c>
      <c r="Q40" t="s">
        <v>27</v>
      </c>
      <c r="R40" t="s">
        <v>28</v>
      </c>
      <c r="S40" t="s">
        <v>29</v>
      </c>
      <c r="U40" s="3">
        <v>10.199999999999999</v>
      </c>
    </row>
    <row r="41" spans="1:21" x14ac:dyDescent="0.25">
      <c r="A41" s="10" t="s">
        <v>67</v>
      </c>
      <c r="C41" t="s">
        <v>23</v>
      </c>
      <c r="E41" t="s">
        <v>24</v>
      </c>
      <c r="F41" t="s">
        <v>25</v>
      </c>
      <c r="G41" t="s">
        <v>23</v>
      </c>
      <c r="I41" s="3">
        <v>62.968060000000001</v>
      </c>
      <c r="J41" s="3">
        <v>-143.4375</v>
      </c>
      <c r="K41" s="3">
        <v>0.01</v>
      </c>
      <c r="P41" t="s">
        <v>26</v>
      </c>
      <c r="Q41" t="s">
        <v>27</v>
      </c>
      <c r="R41" t="s">
        <v>28</v>
      </c>
      <c r="S41" t="s">
        <v>29</v>
      </c>
      <c r="U41" s="3">
        <v>10.5</v>
      </c>
    </row>
    <row r="42" spans="1:21" x14ac:dyDescent="0.25">
      <c r="A42" s="10" t="s">
        <v>68</v>
      </c>
      <c r="C42" t="s">
        <v>23</v>
      </c>
      <c r="E42" t="s">
        <v>24</v>
      </c>
      <c r="F42" t="s">
        <v>25</v>
      </c>
      <c r="G42" t="s">
        <v>23</v>
      </c>
      <c r="I42" s="3">
        <v>47.130279999999999</v>
      </c>
      <c r="J42" s="3">
        <v>-108.72583</v>
      </c>
      <c r="K42" s="3">
        <v>0.01</v>
      </c>
      <c r="L42" s="3">
        <v>18</v>
      </c>
      <c r="M42" s="3">
        <v>18</v>
      </c>
      <c r="N42" s="3">
        <v>18</v>
      </c>
      <c r="P42" t="s">
        <v>26</v>
      </c>
      <c r="Q42" t="s">
        <v>27</v>
      </c>
      <c r="R42" t="s">
        <v>28</v>
      </c>
      <c r="S42" t="s">
        <v>29</v>
      </c>
      <c r="U42" s="3">
        <v>11</v>
      </c>
    </row>
    <row r="43" spans="1:21" x14ac:dyDescent="0.25">
      <c r="A43" s="10" t="s">
        <v>69</v>
      </c>
      <c r="C43" t="s">
        <v>23</v>
      </c>
      <c r="E43" t="s">
        <v>24</v>
      </c>
      <c r="F43" t="s">
        <v>25</v>
      </c>
      <c r="G43" t="s">
        <v>23</v>
      </c>
      <c r="I43" s="3">
        <v>43.8</v>
      </c>
      <c r="J43" s="3">
        <v>-72.616669999999999</v>
      </c>
      <c r="K43" s="3">
        <v>0.01</v>
      </c>
      <c r="L43" s="3">
        <v>69</v>
      </c>
      <c r="M43" s="3">
        <v>69</v>
      </c>
      <c r="N43" s="3">
        <v>69</v>
      </c>
      <c r="P43" t="s">
        <v>26</v>
      </c>
      <c r="Q43" t="s">
        <v>27</v>
      </c>
      <c r="R43" t="s">
        <v>28</v>
      </c>
      <c r="S43" t="s">
        <v>29</v>
      </c>
      <c r="U43" s="3">
        <v>11.3</v>
      </c>
    </row>
    <row r="44" spans="1:21" x14ac:dyDescent="0.25">
      <c r="A44" s="10" t="s">
        <v>70</v>
      </c>
      <c r="C44" t="s">
        <v>23</v>
      </c>
      <c r="E44" t="s">
        <v>24</v>
      </c>
      <c r="F44" t="s">
        <v>25</v>
      </c>
      <c r="G44" t="s">
        <v>23</v>
      </c>
      <c r="I44" s="3">
        <v>44.016669999999998</v>
      </c>
      <c r="J44" s="3">
        <v>-72.708330000000004</v>
      </c>
      <c r="K44" s="3">
        <v>0.01</v>
      </c>
      <c r="L44" s="3">
        <v>69</v>
      </c>
      <c r="M44" s="3">
        <v>69</v>
      </c>
      <c r="N44" s="3">
        <v>69</v>
      </c>
      <c r="P44" t="s">
        <v>26</v>
      </c>
      <c r="Q44" t="s">
        <v>27</v>
      </c>
      <c r="R44" t="s">
        <v>28</v>
      </c>
      <c r="S44" t="s">
        <v>29</v>
      </c>
      <c r="U44" s="3">
        <v>11.5</v>
      </c>
    </row>
    <row r="45" spans="1:21" x14ac:dyDescent="0.25">
      <c r="A45" s="10" t="s">
        <v>71</v>
      </c>
      <c r="C45" t="s">
        <v>23</v>
      </c>
      <c r="E45" t="s">
        <v>24</v>
      </c>
      <c r="F45" t="s">
        <v>25</v>
      </c>
      <c r="G45" t="s">
        <v>23</v>
      </c>
      <c r="I45" s="3">
        <v>38.183329999999998</v>
      </c>
      <c r="J45" s="3">
        <v>-105.2</v>
      </c>
      <c r="K45" s="3">
        <v>0.01</v>
      </c>
      <c r="P45" t="s">
        <v>26</v>
      </c>
      <c r="Q45" t="s">
        <v>27</v>
      </c>
      <c r="R45" t="s">
        <v>28</v>
      </c>
      <c r="S45" t="s">
        <v>29</v>
      </c>
      <c r="U45" s="3">
        <v>13.5</v>
      </c>
    </row>
    <row r="46" spans="1:21" x14ac:dyDescent="0.25">
      <c r="A46" s="10" t="s">
        <v>72</v>
      </c>
      <c r="C46" t="s">
        <v>23</v>
      </c>
      <c r="E46" t="s">
        <v>24</v>
      </c>
      <c r="F46" t="s">
        <v>25</v>
      </c>
      <c r="G46" t="s">
        <v>23</v>
      </c>
      <c r="I46" s="3">
        <v>58.2575</v>
      </c>
      <c r="J46" s="3">
        <v>-134.35306</v>
      </c>
      <c r="K46" s="3">
        <v>0.01</v>
      </c>
      <c r="L46" s="3">
        <v>65</v>
      </c>
      <c r="M46" s="3">
        <v>68</v>
      </c>
      <c r="N46" s="3">
        <v>71</v>
      </c>
      <c r="P46" t="s">
        <v>26</v>
      </c>
      <c r="Q46" t="s">
        <v>27</v>
      </c>
      <c r="R46" t="s">
        <v>28</v>
      </c>
      <c r="S46" t="s">
        <v>29</v>
      </c>
      <c r="U46" s="3">
        <v>14.8</v>
      </c>
    </row>
    <row r="47" spans="1:21" x14ac:dyDescent="0.25">
      <c r="A47" s="10" t="s">
        <v>73</v>
      </c>
      <c r="C47" t="s">
        <v>23</v>
      </c>
      <c r="E47" t="s">
        <v>24</v>
      </c>
      <c r="F47" t="s">
        <v>25</v>
      </c>
      <c r="G47" t="s">
        <v>23</v>
      </c>
      <c r="I47" s="3">
        <v>34.401110000000003</v>
      </c>
      <c r="J47" s="3">
        <v>-92.638059999999996</v>
      </c>
      <c r="K47" s="3">
        <v>0.01</v>
      </c>
      <c r="L47" s="3">
        <v>65</v>
      </c>
      <c r="M47" s="3">
        <v>65</v>
      </c>
      <c r="N47" s="3">
        <v>65</v>
      </c>
      <c r="P47" t="s">
        <v>26</v>
      </c>
      <c r="Q47" t="s">
        <v>27</v>
      </c>
      <c r="R47" t="s">
        <v>28</v>
      </c>
      <c r="S47" t="s">
        <v>29</v>
      </c>
      <c r="U47" s="3">
        <v>15.5</v>
      </c>
    </row>
    <row r="48" spans="1:21" x14ac:dyDescent="0.25">
      <c r="A48" s="10" t="s">
        <v>74</v>
      </c>
      <c r="C48" t="s">
        <v>23</v>
      </c>
      <c r="E48" t="s">
        <v>24</v>
      </c>
      <c r="F48" t="s">
        <v>25</v>
      </c>
      <c r="G48" t="s">
        <v>23</v>
      </c>
      <c r="I48" s="3">
        <v>47.135559999999998</v>
      </c>
      <c r="J48" s="3">
        <v>-108.72389</v>
      </c>
      <c r="K48" s="3">
        <v>0.01</v>
      </c>
      <c r="L48" s="3">
        <v>18</v>
      </c>
      <c r="M48" s="3">
        <v>18</v>
      </c>
      <c r="N48" s="3">
        <v>18</v>
      </c>
      <c r="P48" t="s">
        <v>26</v>
      </c>
      <c r="Q48" t="s">
        <v>27</v>
      </c>
      <c r="R48" t="s">
        <v>28</v>
      </c>
      <c r="S48" t="s">
        <v>29</v>
      </c>
      <c r="U48" s="3">
        <v>18.399999999999999</v>
      </c>
    </row>
    <row r="49" spans="1:21" x14ac:dyDescent="0.25">
      <c r="A49" s="10" t="s">
        <v>75</v>
      </c>
      <c r="C49" t="s">
        <v>23</v>
      </c>
      <c r="E49" t="s">
        <v>24</v>
      </c>
      <c r="F49" t="s">
        <v>25</v>
      </c>
      <c r="G49" t="s">
        <v>23</v>
      </c>
      <c r="I49" s="3">
        <v>38.183329999999998</v>
      </c>
      <c r="J49" s="3">
        <v>-105.2</v>
      </c>
      <c r="K49" s="3">
        <v>0.01</v>
      </c>
      <c r="P49" t="s">
        <v>26</v>
      </c>
      <c r="Q49" t="s">
        <v>27</v>
      </c>
      <c r="R49" t="s">
        <v>28</v>
      </c>
      <c r="S49" t="s">
        <v>29</v>
      </c>
      <c r="U49" s="3">
        <v>18.8</v>
      </c>
    </row>
    <row r="50" spans="1:21" x14ac:dyDescent="0.25">
      <c r="A50" s="10" t="s">
        <v>76</v>
      </c>
      <c r="C50" t="s">
        <v>23</v>
      </c>
      <c r="E50" t="s">
        <v>24</v>
      </c>
      <c r="F50" t="s">
        <v>25</v>
      </c>
      <c r="G50" t="s">
        <v>23</v>
      </c>
      <c r="I50" s="3">
        <v>47.843609999999998</v>
      </c>
      <c r="J50" s="3">
        <v>-108.87056</v>
      </c>
      <c r="K50" s="3">
        <v>0.01</v>
      </c>
      <c r="L50" s="3">
        <v>18</v>
      </c>
      <c r="M50" s="3">
        <v>18</v>
      </c>
      <c r="N50" s="3">
        <v>18</v>
      </c>
      <c r="P50" t="s">
        <v>26</v>
      </c>
      <c r="Q50" t="s">
        <v>27</v>
      </c>
      <c r="R50" t="s">
        <v>28</v>
      </c>
      <c r="S50" t="s">
        <v>29</v>
      </c>
      <c r="U50" s="3">
        <v>19</v>
      </c>
    </row>
    <row r="51" spans="1:21" x14ac:dyDescent="0.25">
      <c r="A51" s="10" t="s">
        <v>77</v>
      </c>
      <c r="C51" t="s">
        <v>23</v>
      </c>
      <c r="E51" t="s">
        <v>24</v>
      </c>
      <c r="F51" t="s">
        <v>25</v>
      </c>
      <c r="G51" t="s">
        <v>23</v>
      </c>
      <c r="I51" s="3">
        <v>40.266669999999998</v>
      </c>
      <c r="J51" s="3">
        <v>-96.15</v>
      </c>
      <c r="K51" s="3">
        <v>0.01</v>
      </c>
      <c r="L51" s="3">
        <v>67</v>
      </c>
      <c r="M51" s="3">
        <v>67</v>
      </c>
      <c r="N51" s="3">
        <v>67</v>
      </c>
      <c r="P51" t="s">
        <v>26</v>
      </c>
      <c r="Q51" t="s">
        <v>27</v>
      </c>
      <c r="R51" t="s">
        <v>28</v>
      </c>
      <c r="S51" t="s">
        <v>29</v>
      </c>
      <c r="U51" s="3">
        <v>21.1</v>
      </c>
    </row>
    <row r="52" spans="1:21" x14ac:dyDescent="0.25">
      <c r="A52" s="10" t="s">
        <v>78</v>
      </c>
      <c r="C52" t="s">
        <v>23</v>
      </c>
      <c r="E52" t="s">
        <v>24</v>
      </c>
      <c r="F52" t="s">
        <v>25</v>
      </c>
      <c r="G52" t="s">
        <v>23</v>
      </c>
      <c r="I52" s="3">
        <v>38.183329999999998</v>
      </c>
      <c r="J52" s="3">
        <v>-105.2</v>
      </c>
      <c r="K52" s="3">
        <v>0.01</v>
      </c>
      <c r="P52" t="s">
        <v>26</v>
      </c>
      <c r="Q52" t="s">
        <v>27</v>
      </c>
      <c r="R52" t="s">
        <v>28</v>
      </c>
      <c r="S52" t="s">
        <v>29</v>
      </c>
      <c r="U52" s="3">
        <v>23.1</v>
      </c>
    </row>
    <row r="53" spans="1:21" x14ac:dyDescent="0.25">
      <c r="A53" s="10" t="s">
        <v>79</v>
      </c>
      <c r="C53" t="s">
        <v>23</v>
      </c>
      <c r="E53" t="s">
        <v>24</v>
      </c>
      <c r="F53" t="s">
        <v>25</v>
      </c>
      <c r="G53" t="s">
        <v>23</v>
      </c>
      <c r="I53" s="3">
        <v>34.401110000000003</v>
      </c>
      <c r="J53" s="3">
        <v>-92.638059999999996</v>
      </c>
      <c r="K53" s="3">
        <v>0.01</v>
      </c>
      <c r="L53" s="3">
        <v>65</v>
      </c>
      <c r="M53" s="3">
        <v>65</v>
      </c>
      <c r="N53" s="3">
        <v>65</v>
      </c>
      <c r="P53" t="s">
        <v>26</v>
      </c>
      <c r="Q53" t="s">
        <v>27</v>
      </c>
      <c r="R53" t="s">
        <v>28</v>
      </c>
      <c r="S53" t="s">
        <v>29</v>
      </c>
      <c r="U53" s="3">
        <v>23.7</v>
      </c>
    </row>
    <row r="54" spans="1:21" x14ac:dyDescent="0.25">
      <c r="A54" s="10" t="s">
        <v>80</v>
      </c>
      <c r="C54" t="s">
        <v>23</v>
      </c>
      <c r="E54" t="s">
        <v>24</v>
      </c>
      <c r="F54" t="s">
        <v>25</v>
      </c>
      <c r="G54" t="s">
        <v>23</v>
      </c>
      <c r="I54" s="3">
        <v>34.401110000000003</v>
      </c>
      <c r="J54" s="3">
        <v>-92.638059999999996</v>
      </c>
      <c r="K54" s="3">
        <v>0.01</v>
      </c>
      <c r="L54" s="3">
        <v>65</v>
      </c>
      <c r="M54" s="3">
        <v>65</v>
      </c>
      <c r="N54" s="3">
        <v>65</v>
      </c>
      <c r="P54" t="s">
        <v>26</v>
      </c>
      <c r="Q54" t="s">
        <v>27</v>
      </c>
      <c r="R54" t="s">
        <v>28</v>
      </c>
      <c r="S54" t="s">
        <v>29</v>
      </c>
      <c r="U54" s="3">
        <v>24.5</v>
      </c>
    </row>
    <row r="55" spans="1:21" x14ac:dyDescent="0.25">
      <c r="A55" s="10" t="s">
        <v>81</v>
      </c>
      <c r="C55" t="s">
        <v>23</v>
      </c>
      <c r="E55" t="s">
        <v>24</v>
      </c>
      <c r="F55" t="s">
        <v>25</v>
      </c>
      <c r="G55" t="s">
        <v>23</v>
      </c>
      <c r="I55" s="3">
        <v>38.183329999999998</v>
      </c>
      <c r="J55" s="3">
        <v>-105.2</v>
      </c>
      <c r="K55" s="3">
        <v>0.01</v>
      </c>
      <c r="P55" t="s">
        <v>26</v>
      </c>
      <c r="Q55" t="s">
        <v>27</v>
      </c>
      <c r="R55" t="s">
        <v>28</v>
      </c>
      <c r="S55" t="s">
        <v>29</v>
      </c>
      <c r="U55" s="3">
        <v>25.8</v>
      </c>
    </row>
    <row r="56" spans="1:21" x14ac:dyDescent="0.25">
      <c r="A56" s="10" t="s">
        <v>82</v>
      </c>
      <c r="C56" t="s">
        <v>23</v>
      </c>
      <c r="E56" t="s">
        <v>24</v>
      </c>
      <c r="F56" t="s">
        <v>25</v>
      </c>
      <c r="G56" t="s">
        <v>23</v>
      </c>
      <c r="I56" s="3">
        <v>48.375</v>
      </c>
      <c r="J56" s="3">
        <v>-115.375</v>
      </c>
      <c r="K56" s="3">
        <v>0.01</v>
      </c>
      <c r="P56" t="s">
        <v>26</v>
      </c>
      <c r="Q56" t="s">
        <v>27</v>
      </c>
      <c r="R56" t="s">
        <v>28</v>
      </c>
      <c r="S56" t="s">
        <v>29</v>
      </c>
      <c r="U56" s="3">
        <v>26.3</v>
      </c>
    </row>
    <row r="57" spans="1:21" x14ac:dyDescent="0.25">
      <c r="A57" s="10" t="s">
        <v>83</v>
      </c>
      <c r="C57" t="s">
        <v>23</v>
      </c>
      <c r="E57" t="s">
        <v>24</v>
      </c>
      <c r="F57" t="s">
        <v>25</v>
      </c>
      <c r="G57" t="s">
        <v>23</v>
      </c>
      <c r="I57" s="3">
        <v>40.266669999999998</v>
      </c>
      <c r="J57" s="3">
        <v>-96.15</v>
      </c>
      <c r="K57" s="3">
        <v>0.01</v>
      </c>
      <c r="L57" s="3">
        <v>67</v>
      </c>
      <c r="M57" s="3">
        <v>67</v>
      </c>
      <c r="N57" s="3">
        <v>67</v>
      </c>
      <c r="P57" t="s">
        <v>26</v>
      </c>
      <c r="Q57" t="s">
        <v>27</v>
      </c>
      <c r="R57" t="s">
        <v>28</v>
      </c>
      <c r="S57" t="s">
        <v>29</v>
      </c>
      <c r="U57" s="3">
        <v>26.4</v>
      </c>
    </row>
    <row r="58" spans="1:21" x14ac:dyDescent="0.25">
      <c r="A58" s="10" t="s">
        <v>84</v>
      </c>
      <c r="C58" t="s">
        <v>23</v>
      </c>
      <c r="E58" t="s">
        <v>24</v>
      </c>
      <c r="F58" t="s">
        <v>25</v>
      </c>
      <c r="G58" t="s">
        <v>23</v>
      </c>
      <c r="I58" s="3">
        <v>40.266669999999998</v>
      </c>
      <c r="J58" s="3">
        <v>-96.15</v>
      </c>
      <c r="K58" s="3">
        <v>0.01</v>
      </c>
      <c r="L58" s="3">
        <v>67</v>
      </c>
      <c r="M58" s="3">
        <v>67</v>
      </c>
      <c r="N58" s="3">
        <v>67</v>
      </c>
      <c r="P58" t="s">
        <v>26</v>
      </c>
      <c r="Q58" t="s">
        <v>27</v>
      </c>
      <c r="R58" t="s">
        <v>28</v>
      </c>
      <c r="S58" t="s">
        <v>29</v>
      </c>
      <c r="U58" s="3">
        <v>27.5</v>
      </c>
    </row>
    <row r="59" spans="1:21" x14ac:dyDescent="0.25">
      <c r="A59" s="10" t="s">
        <v>85</v>
      </c>
      <c r="C59" t="s">
        <v>23</v>
      </c>
      <c r="E59" t="s">
        <v>24</v>
      </c>
      <c r="F59" t="s">
        <v>25</v>
      </c>
      <c r="G59" t="s">
        <v>23</v>
      </c>
      <c r="I59" s="3">
        <v>38.183329999999998</v>
      </c>
      <c r="J59" s="3">
        <v>-105.2</v>
      </c>
      <c r="K59" s="3">
        <v>0.01</v>
      </c>
      <c r="P59" t="s">
        <v>26</v>
      </c>
      <c r="Q59" t="s">
        <v>27</v>
      </c>
      <c r="R59" t="s">
        <v>28</v>
      </c>
      <c r="S59" t="s">
        <v>29</v>
      </c>
      <c r="U59" s="3">
        <v>27.5</v>
      </c>
    </row>
    <row r="60" spans="1:21" x14ac:dyDescent="0.25">
      <c r="A60" s="10" t="s">
        <v>86</v>
      </c>
      <c r="C60" t="s">
        <v>23</v>
      </c>
      <c r="E60" t="s">
        <v>24</v>
      </c>
      <c r="F60" t="s">
        <v>25</v>
      </c>
      <c r="G60" t="s">
        <v>23</v>
      </c>
      <c r="I60" s="3">
        <v>40.266669999999998</v>
      </c>
      <c r="J60" s="3">
        <v>-96.15</v>
      </c>
      <c r="K60" s="3">
        <v>0.01</v>
      </c>
      <c r="L60" s="3">
        <v>67</v>
      </c>
      <c r="M60" s="3">
        <v>67</v>
      </c>
      <c r="N60" s="3">
        <v>67</v>
      </c>
      <c r="P60" t="s">
        <v>26</v>
      </c>
      <c r="Q60" t="s">
        <v>27</v>
      </c>
      <c r="R60" t="s">
        <v>28</v>
      </c>
      <c r="S60" t="s">
        <v>29</v>
      </c>
      <c r="U60" s="3">
        <v>27.6</v>
      </c>
    </row>
    <row r="61" spans="1:21" x14ac:dyDescent="0.25">
      <c r="A61" s="10" t="s">
        <v>87</v>
      </c>
      <c r="C61" t="s">
        <v>23</v>
      </c>
      <c r="E61" t="s">
        <v>24</v>
      </c>
      <c r="F61" t="s">
        <v>25</v>
      </c>
      <c r="G61" t="s">
        <v>23</v>
      </c>
      <c r="I61" s="3">
        <v>40.266669999999998</v>
      </c>
      <c r="J61" s="3">
        <v>-96.15</v>
      </c>
      <c r="K61" s="3">
        <v>0.01</v>
      </c>
      <c r="L61" s="3">
        <v>67</v>
      </c>
      <c r="M61" s="3">
        <v>67</v>
      </c>
      <c r="N61" s="3">
        <v>67</v>
      </c>
      <c r="P61" t="s">
        <v>26</v>
      </c>
      <c r="Q61" t="s">
        <v>27</v>
      </c>
      <c r="R61" t="s">
        <v>28</v>
      </c>
      <c r="S61" t="s">
        <v>29</v>
      </c>
      <c r="U61" s="3">
        <v>27.8</v>
      </c>
    </row>
    <row r="62" spans="1:21" x14ac:dyDescent="0.25">
      <c r="A62" s="10" t="s">
        <v>88</v>
      </c>
      <c r="C62" t="s">
        <v>23</v>
      </c>
      <c r="E62" t="s">
        <v>24</v>
      </c>
      <c r="F62" t="s">
        <v>25</v>
      </c>
      <c r="G62" t="s">
        <v>23</v>
      </c>
      <c r="I62" s="3">
        <v>40.266669999999998</v>
      </c>
      <c r="J62" s="3">
        <v>-96.15</v>
      </c>
      <c r="K62" s="3">
        <v>0.01</v>
      </c>
      <c r="L62" s="3">
        <v>67</v>
      </c>
      <c r="M62" s="3">
        <v>67</v>
      </c>
      <c r="N62" s="3">
        <v>67</v>
      </c>
      <c r="P62" t="s">
        <v>26</v>
      </c>
      <c r="Q62" t="s">
        <v>27</v>
      </c>
      <c r="R62" t="s">
        <v>28</v>
      </c>
      <c r="S62" t="s">
        <v>29</v>
      </c>
      <c r="U62" s="3">
        <v>28.2</v>
      </c>
    </row>
    <row r="63" spans="1:21" x14ac:dyDescent="0.25">
      <c r="A63" s="10" t="s">
        <v>89</v>
      </c>
      <c r="C63" t="s">
        <v>23</v>
      </c>
      <c r="E63" t="s">
        <v>24</v>
      </c>
      <c r="F63" t="s">
        <v>25</v>
      </c>
      <c r="G63" t="s">
        <v>23</v>
      </c>
      <c r="I63" s="3">
        <v>40.266669999999998</v>
      </c>
      <c r="J63" s="3">
        <v>-96.15</v>
      </c>
      <c r="K63" s="3">
        <v>0.01</v>
      </c>
      <c r="L63" s="3">
        <v>67</v>
      </c>
      <c r="M63" s="3">
        <v>67</v>
      </c>
      <c r="N63" s="3">
        <v>67</v>
      </c>
      <c r="P63" t="s">
        <v>26</v>
      </c>
      <c r="Q63" t="s">
        <v>27</v>
      </c>
      <c r="R63" t="s">
        <v>28</v>
      </c>
      <c r="S63" t="s">
        <v>29</v>
      </c>
      <c r="U63" s="3">
        <v>28.3</v>
      </c>
    </row>
    <row r="64" spans="1:21" x14ac:dyDescent="0.25">
      <c r="A64" s="10" t="s">
        <v>90</v>
      </c>
      <c r="C64" t="s">
        <v>23</v>
      </c>
      <c r="E64" t="s">
        <v>24</v>
      </c>
      <c r="F64" t="s">
        <v>25</v>
      </c>
      <c r="G64" t="s">
        <v>23</v>
      </c>
      <c r="I64" s="3">
        <v>34.469439999999999</v>
      </c>
      <c r="J64" s="3">
        <v>-92.87</v>
      </c>
      <c r="K64" s="3">
        <v>0.01</v>
      </c>
      <c r="L64" s="3">
        <v>65</v>
      </c>
      <c r="M64" s="3">
        <v>65</v>
      </c>
      <c r="N64" s="3">
        <v>65</v>
      </c>
      <c r="P64" t="s">
        <v>26</v>
      </c>
      <c r="Q64" t="s">
        <v>27</v>
      </c>
      <c r="R64" t="s">
        <v>28</v>
      </c>
      <c r="S64" t="s">
        <v>29</v>
      </c>
      <c r="U64" s="3">
        <v>28.5</v>
      </c>
    </row>
    <row r="65" spans="1:21" x14ac:dyDescent="0.25">
      <c r="A65" s="10" t="s">
        <v>91</v>
      </c>
      <c r="C65" t="s">
        <v>23</v>
      </c>
      <c r="E65" t="s">
        <v>24</v>
      </c>
      <c r="F65" t="s">
        <v>25</v>
      </c>
      <c r="G65" t="s">
        <v>23</v>
      </c>
      <c r="I65" s="3">
        <v>40.266669999999998</v>
      </c>
      <c r="J65" s="3">
        <v>-96.15</v>
      </c>
      <c r="K65" s="3">
        <v>0.01</v>
      </c>
      <c r="L65" s="3">
        <v>67</v>
      </c>
      <c r="M65" s="3">
        <v>67</v>
      </c>
      <c r="N65" s="3">
        <v>67</v>
      </c>
      <c r="P65" t="s">
        <v>26</v>
      </c>
      <c r="Q65" t="s">
        <v>27</v>
      </c>
      <c r="R65" t="s">
        <v>28</v>
      </c>
      <c r="S65" t="s">
        <v>29</v>
      </c>
      <c r="U65" s="3">
        <v>28.6</v>
      </c>
    </row>
    <row r="66" spans="1:21" x14ac:dyDescent="0.25">
      <c r="A66" s="10" t="s">
        <v>92</v>
      </c>
      <c r="C66" t="s">
        <v>23</v>
      </c>
      <c r="E66" t="s">
        <v>24</v>
      </c>
      <c r="F66" t="s">
        <v>25</v>
      </c>
      <c r="G66" t="s">
        <v>23</v>
      </c>
      <c r="I66" s="3">
        <v>40.266669999999998</v>
      </c>
      <c r="J66" s="3">
        <v>-96.15</v>
      </c>
      <c r="K66" s="3">
        <v>0.01</v>
      </c>
      <c r="L66" s="3">
        <v>67</v>
      </c>
      <c r="M66" s="3">
        <v>67</v>
      </c>
      <c r="N66" s="3">
        <v>67</v>
      </c>
      <c r="P66" t="s">
        <v>26</v>
      </c>
      <c r="Q66" t="s">
        <v>27</v>
      </c>
      <c r="R66" t="s">
        <v>28</v>
      </c>
      <c r="S66" t="s">
        <v>29</v>
      </c>
      <c r="U66" s="3">
        <v>28.6</v>
      </c>
    </row>
    <row r="67" spans="1:21" x14ac:dyDescent="0.25">
      <c r="A67" s="10" t="s">
        <v>93</v>
      </c>
      <c r="C67" t="s">
        <v>23</v>
      </c>
      <c r="E67" t="s">
        <v>24</v>
      </c>
      <c r="F67" t="s">
        <v>25</v>
      </c>
      <c r="G67" t="s">
        <v>23</v>
      </c>
      <c r="I67" s="3">
        <v>47.093609999999998</v>
      </c>
      <c r="J67" s="3">
        <v>-108.49222</v>
      </c>
      <c r="K67" s="3">
        <v>0.01</v>
      </c>
      <c r="L67" s="3">
        <v>18</v>
      </c>
      <c r="M67" s="3">
        <v>18</v>
      </c>
      <c r="N67" s="3">
        <v>18</v>
      </c>
      <c r="P67" t="s">
        <v>26</v>
      </c>
      <c r="Q67" t="s">
        <v>27</v>
      </c>
      <c r="R67" t="s">
        <v>28</v>
      </c>
      <c r="S67" t="s">
        <v>29</v>
      </c>
      <c r="U67" s="3">
        <v>28.7</v>
      </c>
    </row>
    <row r="68" spans="1:21" x14ac:dyDescent="0.25">
      <c r="A68" s="10" t="s">
        <v>94</v>
      </c>
      <c r="C68" t="s">
        <v>23</v>
      </c>
      <c r="E68" t="s">
        <v>24</v>
      </c>
      <c r="F68" t="s">
        <v>25</v>
      </c>
      <c r="G68" t="s">
        <v>23</v>
      </c>
      <c r="I68" s="3">
        <v>37.75</v>
      </c>
      <c r="J68" s="3">
        <v>-90.75</v>
      </c>
      <c r="K68" s="3">
        <v>0.01</v>
      </c>
      <c r="P68" t="s">
        <v>26</v>
      </c>
      <c r="Q68" t="s">
        <v>27</v>
      </c>
      <c r="R68" t="s">
        <v>28</v>
      </c>
      <c r="S68" t="s">
        <v>29</v>
      </c>
      <c r="U68" s="3">
        <v>28.8</v>
      </c>
    </row>
    <row r="69" spans="1:21" x14ac:dyDescent="0.25">
      <c r="A69" s="10" t="s">
        <v>95</v>
      </c>
      <c r="C69" t="s">
        <v>23</v>
      </c>
      <c r="E69" t="s">
        <v>24</v>
      </c>
      <c r="F69" t="s">
        <v>25</v>
      </c>
      <c r="G69" t="s">
        <v>23</v>
      </c>
      <c r="I69" s="3">
        <v>34.534439999999996</v>
      </c>
      <c r="J69" s="3">
        <v>-92.558329999999998</v>
      </c>
      <c r="K69" s="3">
        <v>0.01</v>
      </c>
      <c r="P69" t="s">
        <v>26</v>
      </c>
      <c r="Q69" t="s">
        <v>27</v>
      </c>
      <c r="R69" t="s">
        <v>28</v>
      </c>
      <c r="S69" t="s">
        <v>29</v>
      </c>
      <c r="U69" s="3">
        <v>29.2</v>
      </c>
    </row>
    <row r="70" spans="1:21" x14ac:dyDescent="0.25">
      <c r="A70" s="10" t="s">
        <v>96</v>
      </c>
      <c r="C70" t="s">
        <v>23</v>
      </c>
      <c r="E70" t="s">
        <v>24</v>
      </c>
      <c r="F70" t="s">
        <v>25</v>
      </c>
      <c r="G70" t="s">
        <v>23</v>
      </c>
      <c r="I70" s="3">
        <v>40.266669999999998</v>
      </c>
      <c r="J70" s="3">
        <v>-96.15</v>
      </c>
      <c r="K70" s="3">
        <v>0.01</v>
      </c>
      <c r="L70" s="3">
        <v>67</v>
      </c>
      <c r="M70" s="3">
        <v>67</v>
      </c>
      <c r="N70" s="3">
        <v>67</v>
      </c>
      <c r="P70" t="s">
        <v>26</v>
      </c>
      <c r="Q70" t="s">
        <v>27</v>
      </c>
      <c r="R70" t="s">
        <v>28</v>
      </c>
      <c r="S70" t="s">
        <v>29</v>
      </c>
      <c r="U70" s="3">
        <v>29.3</v>
      </c>
    </row>
    <row r="71" spans="1:21" x14ac:dyDescent="0.25">
      <c r="A71" s="10" t="s">
        <v>97</v>
      </c>
      <c r="C71" t="s">
        <v>23</v>
      </c>
      <c r="E71" t="s">
        <v>24</v>
      </c>
      <c r="F71" t="s">
        <v>25</v>
      </c>
      <c r="G71" t="s">
        <v>23</v>
      </c>
      <c r="I71" s="3">
        <v>34.545830000000002</v>
      </c>
      <c r="J71" s="3">
        <v>-92.575559999999996</v>
      </c>
      <c r="K71" s="3">
        <v>0.01</v>
      </c>
      <c r="P71" t="s">
        <v>26</v>
      </c>
      <c r="Q71" t="s">
        <v>27</v>
      </c>
      <c r="R71" t="s">
        <v>28</v>
      </c>
      <c r="S71" t="s">
        <v>29</v>
      </c>
      <c r="U71" s="3">
        <v>29.4</v>
      </c>
    </row>
    <row r="72" spans="1:21" x14ac:dyDescent="0.25">
      <c r="A72" s="10" t="s">
        <v>98</v>
      </c>
      <c r="C72" t="s">
        <v>23</v>
      </c>
      <c r="E72" t="s">
        <v>24</v>
      </c>
      <c r="F72" t="s">
        <v>25</v>
      </c>
      <c r="G72" t="s">
        <v>23</v>
      </c>
      <c r="I72" s="3">
        <v>40.266669999999998</v>
      </c>
      <c r="J72" s="3">
        <v>-96.15</v>
      </c>
      <c r="K72" s="3">
        <v>0.01</v>
      </c>
      <c r="L72" s="3">
        <v>67</v>
      </c>
      <c r="M72" s="3">
        <v>67</v>
      </c>
      <c r="N72" s="3">
        <v>67</v>
      </c>
      <c r="P72" t="s">
        <v>26</v>
      </c>
      <c r="Q72" t="s">
        <v>27</v>
      </c>
      <c r="R72" t="s">
        <v>28</v>
      </c>
      <c r="S72" t="s">
        <v>29</v>
      </c>
      <c r="U72" s="3">
        <v>29.6</v>
      </c>
    </row>
    <row r="73" spans="1:21" x14ac:dyDescent="0.25">
      <c r="A73" s="10" t="s">
        <v>99</v>
      </c>
      <c r="C73" t="s">
        <v>23</v>
      </c>
      <c r="E73" t="s">
        <v>24</v>
      </c>
      <c r="F73" t="s">
        <v>25</v>
      </c>
      <c r="G73" t="s">
        <v>23</v>
      </c>
      <c r="I73" s="3">
        <v>40.266669999999998</v>
      </c>
      <c r="J73" s="3">
        <v>-96.15</v>
      </c>
      <c r="K73" s="3">
        <v>0.01</v>
      </c>
      <c r="L73" s="3">
        <v>67</v>
      </c>
      <c r="M73" s="3">
        <v>67</v>
      </c>
      <c r="N73" s="3">
        <v>67</v>
      </c>
      <c r="P73" t="s">
        <v>26</v>
      </c>
      <c r="Q73" t="s">
        <v>27</v>
      </c>
      <c r="R73" t="s">
        <v>28</v>
      </c>
      <c r="S73" t="s">
        <v>29</v>
      </c>
      <c r="U73" s="3">
        <v>29.8</v>
      </c>
    </row>
    <row r="74" spans="1:21" x14ac:dyDescent="0.25">
      <c r="A74" s="10" t="s">
        <v>100</v>
      </c>
      <c r="C74" t="s">
        <v>23</v>
      </c>
      <c r="E74" t="s">
        <v>24</v>
      </c>
      <c r="F74" t="s">
        <v>25</v>
      </c>
      <c r="G74" t="s">
        <v>23</v>
      </c>
      <c r="I74" s="3">
        <v>38.125</v>
      </c>
      <c r="J74" s="3">
        <v>-107</v>
      </c>
      <c r="K74" s="3">
        <v>0.01</v>
      </c>
      <c r="L74" s="3">
        <v>72</v>
      </c>
      <c r="M74" s="3">
        <v>72</v>
      </c>
      <c r="N74" s="3">
        <v>72</v>
      </c>
      <c r="P74" t="s">
        <v>26</v>
      </c>
      <c r="Q74" t="s">
        <v>27</v>
      </c>
      <c r="R74" t="s">
        <v>28</v>
      </c>
      <c r="S74" t="s">
        <v>29</v>
      </c>
      <c r="U74" s="3">
        <v>30</v>
      </c>
    </row>
    <row r="75" spans="1:21" x14ac:dyDescent="0.25">
      <c r="A75" s="10" t="s">
        <v>101</v>
      </c>
      <c r="C75" t="s">
        <v>23</v>
      </c>
      <c r="E75" t="s">
        <v>24</v>
      </c>
      <c r="F75" t="s">
        <v>25</v>
      </c>
      <c r="G75" t="s">
        <v>23</v>
      </c>
      <c r="I75" s="3">
        <v>40.266669999999998</v>
      </c>
      <c r="J75" s="3">
        <v>-96.15</v>
      </c>
      <c r="K75" s="3">
        <v>0.01</v>
      </c>
      <c r="L75" s="3">
        <v>67</v>
      </c>
      <c r="M75" s="3">
        <v>67</v>
      </c>
      <c r="N75" s="3">
        <v>67</v>
      </c>
      <c r="P75" t="s">
        <v>26</v>
      </c>
      <c r="Q75" t="s">
        <v>27</v>
      </c>
      <c r="R75" t="s">
        <v>28</v>
      </c>
      <c r="S75" t="s">
        <v>29</v>
      </c>
      <c r="U75" s="3">
        <v>30.4</v>
      </c>
    </row>
    <row r="76" spans="1:21" x14ac:dyDescent="0.25">
      <c r="A76" s="10" t="s">
        <v>102</v>
      </c>
      <c r="C76" t="s">
        <v>23</v>
      </c>
      <c r="E76" t="s">
        <v>24</v>
      </c>
      <c r="F76" t="s">
        <v>25</v>
      </c>
      <c r="G76" t="s">
        <v>23</v>
      </c>
      <c r="I76" s="3">
        <v>40.266669999999998</v>
      </c>
      <c r="J76" s="3">
        <v>-96.15</v>
      </c>
      <c r="K76" s="3">
        <v>0.01</v>
      </c>
      <c r="L76" s="3">
        <v>67</v>
      </c>
      <c r="M76" s="3">
        <v>67</v>
      </c>
      <c r="N76" s="3">
        <v>67</v>
      </c>
      <c r="P76" t="s">
        <v>26</v>
      </c>
      <c r="Q76" t="s">
        <v>27</v>
      </c>
      <c r="R76" t="s">
        <v>28</v>
      </c>
      <c r="S76" t="s">
        <v>29</v>
      </c>
      <c r="U76" s="3">
        <v>31</v>
      </c>
    </row>
    <row r="77" spans="1:21" x14ac:dyDescent="0.25">
      <c r="A77" s="10" t="s">
        <v>103</v>
      </c>
      <c r="C77" t="s">
        <v>23</v>
      </c>
      <c r="E77" t="s">
        <v>24</v>
      </c>
      <c r="F77" t="s">
        <v>25</v>
      </c>
      <c r="G77" t="s">
        <v>23</v>
      </c>
      <c r="I77" s="3">
        <v>40.266669999999998</v>
      </c>
      <c r="J77" s="3">
        <v>-96.15</v>
      </c>
      <c r="K77" s="3">
        <v>0.01</v>
      </c>
      <c r="L77" s="3">
        <v>67</v>
      </c>
      <c r="M77" s="3">
        <v>67</v>
      </c>
      <c r="N77" s="3">
        <v>67</v>
      </c>
      <c r="P77" t="s">
        <v>26</v>
      </c>
      <c r="Q77" t="s">
        <v>27</v>
      </c>
      <c r="R77" t="s">
        <v>28</v>
      </c>
      <c r="S77" t="s">
        <v>29</v>
      </c>
      <c r="U77" s="3">
        <v>31</v>
      </c>
    </row>
    <row r="78" spans="1:21" x14ac:dyDescent="0.25">
      <c r="A78" s="10" t="s">
        <v>104</v>
      </c>
      <c r="C78" t="s">
        <v>23</v>
      </c>
      <c r="E78" t="s">
        <v>24</v>
      </c>
      <c r="F78" t="s">
        <v>25</v>
      </c>
      <c r="G78" t="s">
        <v>23</v>
      </c>
      <c r="I78" s="3">
        <v>40.266669999999998</v>
      </c>
      <c r="J78" s="3">
        <v>-96.15</v>
      </c>
      <c r="K78" s="3">
        <v>0.01</v>
      </c>
      <c r="L78" s="3">
        <v>67</v>
      </c>
      <c r="M78" s="3">
        <v>67</v>
      </c>
      <c r="N78" s="3">
        <v>67</v>
      </c>
      <c r="P78" t="s">
        <v>26</v>
      </c>
      <c r="Q78" t="s">
        <v>27</v>
      </c>
      <c r="R78" t="s">
        <v>28</v>
      </c>
      <c r="S78" t="s">
        <v>29</v>
      </c>
      <c r="U78" s="3">
        <v>31.1</v>
      </c>
    </row>
    <row r="79" spans="1:21" x14ac:dyDescent="0.25">
      <c r="A79" s="10" t="s">
        <v>105</v>
      </c>
      <c r="C79" t="s">
        <v>23</v>
      </c>
      <c r="E79" t="s">
        <v>24</v>
      </c>
      <c r="F79" t="s">
        <v>25</v>
      </c>
      <c r="G79" t="s">
        <v>23</v>
      </c>
      <c r="I79" s="3">
        <v>40.266669999999998</v>
      </c>
      <c r="J79" s="3">
        <v>-96.15</v>
      </c>
      <c r="K79" s="3">
        <v>0.01</v>
      </c>
      <c r="L79" s="3">
        <v>67</v>
      </c>
      <c r="M79" s="3">
        <v>67</v>
      </c>
      <c r="N79" s="3">
        <v>67</v>
      </c>
      <c r="P79" t="s">
        <v>26</v>
      </c>
      <c r="Q79" t="s">
        <v>27</v>
      </c>
      <c r="R79" t="s">
        <v>28</v>
      </c>
      <c r="S79" t="s">
        <v>29</v>
      </c>
      <c r="U79" s="3">
        <v>31.1</v>
      </c>
    </row>
    <row r="80" spans="1:21" x14ac:dyDescent="0.25">
      <c r="A80" s="10" t="s">
        <v>106</v>
      </c>
      <c r="C80" t="s">
        <v>23</v>
      </c>
      <c r="E80" t="s">
        <v>24</v>
      </c>
      <c r="F80" t="s">
        <v>25</v>
      </c>
      <c r="G80" t="s">
        <v>23</v>
      </c>
      <c r="I80" s="3">
        <v>38.125</v>
      </c>
      <c r="J80" s="3">
        <v>-107</v>
      </c>
      <c r="K80" s="3">
        <v>0.01</v>
      </c>
      <c r="L80" s="3">
        <v>72</v>
      </c>
      <c r="M80" s="3">
        <v>72</v>
      </c>
      <c r="N80" s="3">
        <v>72</v>
      </c>
      <c r="P80" t="s">
        <v>26</v>
      </c>
      <c r="Q80" t="s">
        <v>27</v>
      </c>
      <c r="R80" t="s">
        <v>28</v>
      </c>
      <c r="S80" t="s">
        <v>29</v>
      </c>
      <c r="U80" s="3">
        <v>31.2</v>
      </c>
    </row>
    <row r="81" spans="1:21" x14ac:dyDescent="0.25">
      <c r="A81" s="10" t="s">
        <v>107</v>
      </c>
      <c r="C81" t="s">
        <v>23</v>
      </c>
      <c r="E81" t="s">
        <v>24</v>
      </c>
      <c r="F81" t="s">
        <v>25</v>
      </c>
      <c r="G81" t="s">
        <v>23</v>
      </c>
      <c r="I81" s="3">
        <v>40.266669999999998</v>
      </c>
      <c r="J81" s="3">
        <v>-96.15</v>
      </c>
      <c r="K81" s="3">
        <v>0.01</v>
      </c>
      <c r="L81" s="3">
        <v>67</v>
      </c>
      <c r="M81" s="3">
        <v>67</v>
      </c>
      <c r="N81" s="3">
        <v>67</v>
      </c>
      <c r="P81" t="s">
        <v>26</v>
      </c>
      <c r="Q81" t="s">
        <v>27</v>
      </c>
      <c r="R81" t="s">
        <v>28</v>
      </c>
      <c r="S81" t="s">
        <v>29</v>
      </c>
      <c r="U81" s="3">
        <v>31.4</v>
      </c>
    </row>
    <row r="82" spans="1:21" x14ac:dyDescent="0.25">
      <c r="A82" s="10" t="s">
        <v>108</v>
      </c>
      <c r="C82" t="s">
        <v>23</v>
      </c>
      <c r="E82" t="s">
        <v>24</v>
      </c>
      <c r="F82" t="s">
        <v>25</v>
      </c>
      <c r="G82" t="s">
        <v>23</v>
      </c>
      <c r="I82" s="3">
        <v>34.401110000000003</v>
      </c>
      <c r="J82" s="3">
        <v>-92.638059999999996</v>
      </c>
      <c r="K82" s="3">
        <v>0.01</v>
      </c>
      <c r="L82" s="3">
        <v>65</v>
      </c>
      <c r="M82" s="3">
        <v>65</v>
      </c>
      <c r="N82" s="3">
        <v>65</v>
      </c>
      <c r="P82" t="s">
        <v>26</v>
      </c>
      <c r="Q82" t="s">
        <v>27</v>
      </c>
      <c r="R82" t="s">
        <v>28</v>
      </c>
      <c r="S82" t="s">
        <v>29</v>
      </c>
      <c r="U82" s="3">
        <v>31.7</v>
      </c>
    </row>
    <row r="83" spans="1:21" x14ac:dyDescent="0.25">
      <c r="A83" s="10" t="s">
        <v>109</v>
      </c>
      <c r="C83" t="s">
        <v>23</v>
      </c>
      <c r="E83" t="s">
        <v>24</v>
      </c>
      <c r="F83" t="s">
        <v>25</v>
      </c>
      <c r="G83" t="s">
        <v>23</v>
      </c>
      <c r="I83" s="3">
        <v>34.534439999999996</v>
      </c>
      <c r="J83" s="3">
        <v>-92.558329999999998</v>
      </c>
      <c r="K83" s="3">
        <v>0.01</v>
      </c>
      <c r="P83" t="s">
        <v>26</v>
      </c>
      <c r="Q83" t="s">
        <v>27</v>
      </c>
      <c r="R83" t="s">
        <v>28</v>
      </c>
      <c r="S83" t="s">
        <v>29</v>
      </c>
      <c r="U83" s="3">
        <v>31.9</v>
      </c>
    </row>
    <row r="84" spans="1:21" x14ac:dyDescent="0.25">
      <c r="A84" s="10" t="s">
        <v>110</v>
      </c>
      <c r="C84" t="s">
        <v>23</v>
      </c>
      <c r="E84" t="s">
        <v>24</v>
      </c>
      <c r="F84" t="s">
        <v>25</v>
      </c>
      <c r="G84" t="s">
        <v>23</v>
      </c>
      <c r="I84" s="3">
        <v>40.266669999999998</v>
      </c>
      <c r="J84" s="3">
        <v>-96.15</v>
      </c>
      <c r="K84" s="3">
        <v>0.01</v>
      </c>
      <c r="L84" s="3">
        <v>67</v>
      </c>
      <c r="M84" s="3">
        <v>67</v>
      </c>
      <c r="N84" s="3">
        <v>67</v>
      </c>
      <c r="P84" t="s">
        <v>26</v>
      </c>
      <c r="Q84" t="s">
        <v>27</v>
      </c>
      <c r="R84" t="s">
        <v>28</v>
      </c>
      <c r="S84" t="s">
        <v>29</v>
      </c>
      <c r="U84" s="3">
        <v>32.700000000000003</v>
      </c>
    </row>
    <row r="85" spans="1:21" x14ac:dyDescent="0.25">
      <c r="A85" s="10" t="s">
        <v>111</v>
      </c>
      <c r="C85" t="s">
        <v>23</v>
      </c>
      <c r="E85" t="s">
        <v>24</v>
      </c>
      <c r="F85" t="s">
        <v>25</v>
      </c>
      <c r="G85" t="s">
        <v>23</v>
      </c>
      <c r="I85" s="3">
        <v>40.85</v>
      </c>
      <c r="J85" s="3">
        <v>-105.46666999999999</v>
      </c>
      <c r="K85" s="3">
        <v>0.01</v>
      </c>
      <c r="P85" t="s">
        <v>26</v>
      </c>
      <c r="Q85" t="s">
        <v>27</v>
      </c>
      <c r="R85" t="s">
        <v>28</v>
      </c>
      <c r="S85" t="s">
        <v>29</v>
      </c>
      <c r="U85" s="3">
        <v>32.799999999999997</v>
      </c>
    </row>
    <row r="86" spans="1:21" x14ac:dyDescent="0.25">
      <c r="A86" s="10" t="s">
        <v>112</v>
      </c>
      <c r="C86" t="s">
        <v>113</v>
      </c>
      <c r="E86" t="s">
        <v>114</v>
      </c>
      <c r="F86" t="s">
        <v>115</v>
      </c>
      <c r="G86" t="s">
        <v>116</v>
      </c>
      <c r="I86" s="3">
        <v>48.171700000000001</v>
      </c>
      <c r="J86" s="3">
        <v>-109.714</v>
      </c>
      <c r="K86" s="3">
        <v>1E-4</v>
      </c>
      <c r="L86" s="3">
        <v>48.4</v>
      </c>
      <c r="M86" s="3">
        <v>52.5</v>
      </c>
      <c r="N86" s="3">
        <v>56.6</v>
      </c>
      <c r="P86" t="s">
        <v>26</v>
      </c>
      <c r="Q86" t="s">
        <v>27</v>
      </c>
      <c r="R86" t="s">
        <v>28</v>
      </c>
      <c r="S86" t="s">
        <v>29</v>
      </c>
      <c r="U86" s="3">
        <v>33.869999999999997</v>
      </c>
    </row>
    <row r="87" spans="1:21" x14ac:dyDescent="0.25">
      <c r="A87" s="10" t="s">
        <v>117</v>
      </c>
      <c r="C87" t="s">
        <v>23</v>
      </c>
      <c r="E87" t="s">
        <v>24</v>
      </c>
      <c r="F87" t="s">
        <v>25</v>
      </c>
      <c r="G87" t="s">
        <v>23</v>
      </c>
      <c r="I87" s="3">
        <v>40.266669999999998</v>
      </c>
      <c r="J87" s="3">
        <v>-96.15</v>
      </c>
      <c r="K87" s="3">
        <v>0.01</v>
      </c>
      <c r="L87" s="3">
        <v>67</v>
      </c>
      <c r="M87" s="3">
        <v>67</v>
      </c>
      <c r="N87" s="3">
        <v>67</v>
      </c>
      <c r="P87" t="s">
        <v>26</v>
      </c>
      <c r="Q87" t="s">
        <v>27</v>
      </c>
      <c r="R87" t="s">
        <v>28</v>
      </c>
      <c r="S87" t="s">
        <v>29</v>
      </c>
      <c r="U87" s="3">
        <v>34</v>
      </c>
    </row>
    <row r="88" spans="1:21" x14ac:dyDescent="0.25">
      <c r="A88" s="10" t="s">
        <v>118</v>
      </c>
      <c r="C88" t="s">
        <v>23</v>
      </c>
      <c r="E88" t="s">
        <v>24</v>
      </c>
      <c r="F88" t="s">
        <v>25</v>
      </c>
      <c r="G88" t="s">
        <v>23</v>
      </c>
      <c r="I88" s="3">
        <v>34.401110000000003</v>
      </c>
      <c r="J88" s="3">
        <v>-92.638059999999996</v>
      </c>
      <c r="K88" s="3">
        <v>0.01</v>
      </c>
      <c r="L88" s="3">
        <v>65</v>
      </c>
      <c r="M88" s="3">
        <v>65</v>
      </c>
      <c r="N88" s="3">
        <v>65</v>
      </c>
      <c r="P88" t="s">
        <v>26</v>
      </c>
      <c r="Q88" t="s">
        <v>27</v>
      </c>
      <c r="R88" t="s">
        <v>28</v>
      </c>
      <c r="S88" t="s">
        <v>29</v>
      </c>
      <c r="U88" s="3">
        <v>34</v>
      </c>
    </row>
    <row r="89" spans="1:21" x14ac:dyDescent="0.25">
      <c r="A89" s="10" t="s">
        <v>119</v>
      </c>
      <c r="C89" t="s">
        <v>113</v>
      </c>
      <c r="E89" t="s">
        <v>114</v>
      </c>
      <c r="F89" t="s">
        <v>115</v>
      </c>
      <c r="G89" t="s">
        <v>116</v>
      </c>
      <c r="I89" s="3">
        <v>47.833599999999997</v>
      </c>
      <c r="J89" s="3">
        <v>-109.258</v>
      </c>
      <c r="K89" s="3">
        <v>1E-4</v>
      </c>
      <c r="L89" s="3">
        <v>44</v>
      </c>
      <c r="M89" s="3">
        <v>48</v>
      </c>
      <c r="N89" s="3">
        <v>52</v>
      </c>
      <c r="P89" t="s">
        <v>26</v>
      </c>
      <c r="Q89" t="s">
        <v>27</v>
      </c>
      <c r="R89" t="s">
        <v>28</v>
      </c>
      <c r="S89" t="s">
        <v>29</v>
      </c>
      <c r="U89" s="3">
        <v>36.26</v>
      </c>
    </row>
    <row r="90" spans="1:21" x14ac:dyDescent="0.25">
      <c r="A90" s="10" t="s">
        <v>120</v>
      </c>
      <c r="C90" t="s">
        <v>23</v>
      </c>
      <c r="E90" t="s">
        <v>24</v>
      </c>
      <c r="F90" t="s">
        <v>25</v>
      </c>
      <c r="G90" t="s">
        <v>23</v>
      </c>
      <c r="I90" s="3">
        <v>47.911670000000001</v>
      </c>
      <c r="J90" s="3">
        <v>-108.80556</v>
      </c>
      <c r="K90" s="3">
        <v>0.01</v>
      </c>
      <c r="L90" s="3">
        <v>18</v>
      </c>
      <c r="M90" s="3">
        <v>18</v>
      </c>
      <c r="N90" s="3">
        <v>18</v>
      </c>
      <c r="P90" t="s">
        <v>26</v>
      </c>
      <c r="Q90" t="s">
        <v>27</v>
      </c>
      <c r="R90" t="s">
        <v>28</v>
      </c>
      <c r="S90" t="s">
        <v>29</v>
      </c>
      <c r="U90" s="3">
        <v>38.299999999999997</v>
      </c>
    </row>
    <row r="91" spans="1:21" x14ac:dyDescent="0.25">
      <c r="A91" s="10" t="s">
        <v>121</v>
      </c>
      <c r="C91" t="s">
        <v>23</v>
      </c>
      <c r="E91" t="s">
        <v>24</v>
      </c>
      <c r="F91" t="s">
        <v>25</v>
      </c>
      <c r="G91" t="s">
        <v>23</v>
      </c>
      <c r="I91" s="3">
        <v>34.453890000000001</v>
      </c>
      <c r="J91" s="3">
        <v>-92.878330000000005</v>
      </c>
      <c r="K91" s="3">
        <v>0.01</v>
      </c>
      <c r="L91" s="3">
        <v>65</v>
      </c>
      <c r="M91" s="3">
        <v>65</v>
      </c>
      <c r="N91" s="3">
        <v>65</v>
      </c>
      <c r="P91" t="s">
        <v>26</v>
      </c>
      <c r="Q91" t="s">
        <v>27</v>
      </c>
      <c r="R91" t="s">
        <v>28</v>
      </c>
      <c r="S91" t="s">
        <v>29</v>
      </c>
      <c r="U91" s="3">
        <v>38.299999999999997</v>
      </c>
    </row>
    <row r="92" spans="1:21" x14ac:dyDescent="0.25">
      <c r="A92" s="10">
        <v>10</v>
      </c>
      <c r="C92" t="s">
        <v>113</v>
      </c>
      <c r="E92" t="s">
        <v>122</v>
      </c>
      <c r="F92" t="s">
        <v>123</v>
      </c>
      <c r="G92" t="s">
        <v>124</v>
      </c>
      <c r="I92" s="3">
        <v>47.833300000000001</v>
      </c>
      <c r="J92" s="3">
        <v>-109.259</v>
      </c>
      <c r="K92" s="3">
        <v>1E-4</v>
      </c>
      <c r="L92" s="3">
        <v>46</v>
      </c>
      <c r="M92" s="3">
        <v>48</v>
      </c>
      <c r="N92" s="3">
        <v>51</v>
      </c>
      <c r="P92" t="s">
        <v>26</v>
      </c>
      <c r="Q92" t="s">
        <v>27</v>
      </c>
      <c r="R92" t="s">
        <v>28</v>
      </c>
      <c r="S92" t="s">
        <v>29</v>
      </c>
      <c r="U92" s="3">
        <v>38.5</v>
      </c>
    </row>
    <row r="93" spans="1:21" x14ac:dyDescent="0.25">
      <c r="A93" s="10" t="s">
        <v>125</v>
      </c>
      <c r="C93" t="s">
        <v>23</v>
      </c>
      <c r="E93" t="s">
        <v>24</v>
      </c>
      <c r="F93" t="s">
        <v>25</v>
      </c>
      <c r="G93" t="s">
        <v>23</v>
      </c>
      <c r="I93" s="3">
        <v>46.705559999999998</v>
      </c>
      <c r="J93" s="3">
        <v>-108.88833</v>
      </c>
      <c r="K93" s="3">
        <v>0.01</v>
      </c>
      <c r="L93" s="3">
        <v>18</v>
      </c>
      <c r="M93" s="3">
        <v>18</v>
      </c>
      <c r="N93" s="3">
        <v>18</v>
      </c>
      <c r="P93" t="s">
        <v>26</v>
      </c>
      <c r="Q93" t="s">
        <v>27</v>
      </c>
      <c r="R93" t="s">
        <v>28</v>
      </c>
      <c r="S93" t="s">
        <v>29</v>
      </c>
      <c r="U93" s="3">
        <v>38.700000000000003</v>
      </c>
    </row>
    <row r="94" spans="1:21" x14ac:dyDescent="0.25">
      <c r="A94" s="10" t="s">
        <v>126</v>
      </c>
      <c r="C94" t="s">
        <v>23</v>
      </c>
      <c r="E94" t="s">
        <v>24</v>
      </c>
      <c r="F94" t="s">
        <v>25</v>
      </c>
      <c r="G94" t="s">
        <v>23</v>
      </c>
      <c r="I94" s="3">
        <v>34.401110000000003</v>
      </c>
      <c r="J94" s="3">
        <v>-92.638059999999996</v>
      </c>
      <c r="K94" s="3">
        <v>0.01</v>
      </c>
      <c r="L94" s="3">
        <v>65</v>
      </c>
      <c r="M94" s="3">
        <v>65</v>
      </c>
      <c r="N94" s="3">
        <v>65</v>
      </c>
      <c r="P94" t="s">
        <v>26</v>
      </c>
      <c r="Q94" t="s">
        <v>27</v>
      </c>
      <c r="R94" t="s">
        <v>28</v>
      </c>
      <c r="S94" t="s">
        <v>29</v>
      </c>
      <c r="U94" s="3">
        <v>41</v>
      </c>
    </row>
    <row r="95" spans="1:21" x14ac:dyDescent="0.25">
      <c r="A95" s="10" t="s">
        <v>127</v>
      </c>
      <c r="C95" t="s">
        <v>23</v>
      </c>
      <c r="E95" t="s">
        <v>24</v>
      </c>
      <c r="F95" t="s">
        <v>25</v>
      </c>
      <c r="G95" t="s">
        <v>23</v>
      </c>
      <c r="I95" s="3">
        <v>34.453890000000001</v>
      </c>
      <c r="J95" s="3">
        <v>-92.878330000000005</v>
      </c>
      <c r="K95" s="3">
        <v>0.01</v>
      </c>
      <c r="L95" s="3">
        <v>65</v>
      </c>
      <c r="M95" s="3">
        <v>65</v>
      </c>
      <c r="N95" s="3">
        <v>65</v>
      </c>
      <c r="P95" t="s">
        <v>26</v>
      </c>
      <c r="Q95" t="s">
        <v>27</v>
      </c>
      <c r="R95" t="s">
        <v>28</v>
      </c>
      <c r="S95" t="s">
        <v>29</v>
      </c>
      <c r="U95" s="3">
        <v>42.8</v>
      </c>
    </row>
    <row r="96" spans="1:21" x14ac:dyDescent="0.25">
      <c r="A96" s="10" t="s">
        <v>128</v>
      </c>
      <c r="C96" t="s">
        <v>23</v>
      </c>
      <c r="E96" t="s">
        <v>24</v>
      </c>
      <c r="F96" t="s">
        <v>25</v>
      </c>
      <c r="G96" t="s">
        <v>23</v>
      </c>
      <c r="I96" s="3">
        <v>34.498060000000002</v>
      </c>
      <c r="J96" s="3">
        <v>-92.208889999999997</v>
      </c>
      <c r="K96" s="3">
        <v>0.01</v>
      </c>
      <c r="L96" s="3">
        <v>65</v>
      </c>
      <c r="M96" s="3">
        <v>65</v>
      </c>
      <c r="N96" s="3">
        <v>65</v>
      </c>
      <c r="P96" t="s">
        <v>26</v>
      </c>
      <c r="Q96" t="s">
        <v>27</v>
      </c>
      <c r="R96" t="s">
        <v>28</v>
      </c>
      <c r="S96" t="s">
        <v>29</v>
      </c>
      <c r="U96" s="3">
        <v>43.7</v>
      </c>
    </row>
    <row r="97" spans="1:21" x14ac:dyDescent="0.25">
      <c r="A97" s="10" t="s">
        <v>129</v>
      </c>
      <c r="C97" t="s">
        <v>23</v>
      </c>
      <c r="E97" t="s">
        <v>24</v>
      </c>
      <c r="F97" t="s">
        <v>25</v>
      </c>
      <c r="G97" t="s">
        <v>23</v>
      </c>
      <c r="I97" s="3">
        <v>34.401110000000003</v>
      </c>
      <c r="J97" s="3">
        <v>-92.638059999999996</v>
      </c>
      <c r="K97" s="3">
        <v>0.01</v>
      </c>
      <c r="L97" s="3">
        <v>65</v>
      </c>
      <c r="M97" s="3">
        <v>65</v>
      </c>
      <c r="N97" s="3">
        <v>65</v>
      </c>
      <c r="P97" t="s">
        <v>26</v>
      </c>
      <c r="Q97" t="s">
        <v>27</v>
      </c>
      <c r="R97" t="s">
        <v>28</v>
      </c>
      <c r="S97" t="s">
        <v>29</v>
      </c>
      <c r="U97" s="3">
        <v>44.2</v>
      </c>
    </row>
    <row r="98" spans="1:21" x14ac:dyDescent="0.25">
      <c r="A98" s="10" t="s">
        <v>130</v>
      </c>
      <c r="C98" t="s">
        <v>23</v>
      </c>
      <c r="E98" t="s">
        <v>24</v>
      </c>
      <c r="F98" t="s">
        <v>25</v>
      </c>
      <c r="G98" t="s">
        <v>23</v>
      </c>
      <c r="I98" s="3">
        <v>47.833329999999997</v>
      </c>
      <c r="J98" s="3">
        <v>-109.25694</v>
      </c>
      <c r="K98" s="3">
        <v>0.01</v>
      </c>
      <c r="L98" s="3">
        <v>18</v>
      </c>
      <c r="M98" s="3">
        <v>18</v>
      </c>
      <c r="N98" s="3">
        <v>18</v>
      </c>
      <c r="P98" t="s">
        <v>26</v>
      </c>
      <c r="Q98" t="s">
        <v>27</v>
      </c>
      <c r="R98" t="s">
        <v>28</v>
      </c>
      <c r="S98" t="s">
        <v>29</v>
      </c>
      <c r="U98" s="3">
        <v>44.6</v>
      </c>
    </row>
    <row r="99" spans="1:21" x14ac:dyDescent="0.25">
      <c r="A99" s="10" t="s">
        <v>131</v>
      </c>
      <c r="C99" t="s">
        <v>23</v>
      </c>
      <c r="E99" t="s">
        <v>24</v>
      </c>
      <c r="F99" t="s">
        <v>25</v>
      </c>
      <c r="G99" t="s">
        <v>23</v>
      </c>
      <c r="I99" s="3">
        <v>54.766669999999998</v>
      </c>
      <c r="J99" s="3">
        <v>-132</v>
      </c>
      <c r="K99" s="3">
        <v>0.01</v>
      </c>
      <c r="P99" t="s">
        <v>26</v>
      </c>
      <c r="Q99" t="s">
        <v>27</v>
      </c>
      <c r="R99" t="s">
        <v>28</v>
      </c>
      <c r="S99" t="s">
        <v>29</v>
      </c>
      <c r="U99" s="3">
        <v>44.7</v>
      </c>
    </row>
    <row r="100" spans="1:21" x14ac:dyDescent="0.25">
      <c r="A100" s="10" t="s">
        <v>132</v>
      </c>
      <c r="C100" t="s">
        <v>23</v>
      </c>
      <c r="E100" t="s">
        <v>24</v>
      </c>
      <c r="F100" t="s">
        <v>25</v>
      </c>
      <c r="G100" t="s">
        <v>23</v>
      </c>
      <c r="I100" s="3">
        <v>34.545830000000002</v>
      </c>
      <c r="J100" s="3">
        <v>-92.582220000000007</v>
      </c>
      <c r="K100" s="3">
        <v>0.01</v>
      </c>
      <c r="P100" t="s">
        <v>26</v>
      </c>
      <c r="Q100" t="s">
        <v>27</v>
      </c>
      <c r="R100" t="s">
        <v>28</v>
      </c>
      <c r="S100" t="s">
        <v>29</v>
      </c>
      <c r="U100" s="3">
        <v>44.8</v>
      </c>
    </row>
    <row r="101" spans="1:21" x14ac:dyDescent="0.25">
      <c r="A101" s="10" t="s">
        <v>133</v>
      </c>
      <c r="C101" t="s">
        <v>23</v>
      </c>
      <c r="E101" t="s">
        <v>24</v>
      </c>
      <c r="F101" t="s">
        <v>25</v>
      </c>
      <c r="G101" t="s">
        <v>23</v>
      </c>
      <c r="I101" s="3">
        <v>34.498060000000002</v>
      </c>
      <c r="J101" s="3">
        <v>-92.208889999999997</v>
      </c>
      <c r="K101" s="3">
        <v>0.01</v>
      </c>
      <c r="L101" s="3">
        <v>65</v>
      </c>
      <c r="M101" s="3">
        <v>65</v>
      </c>
      <c r="N101" s="3">
        <v>65</v>
      </c>
      <c r="P101" t="s">
        <v>26</v>
      </c>
      <c r="Q101" t="s">
        <v>27</v>
      </c>
      <c r="R101" t="s">
        <v>28</v>
      </c>
      <c r="S101" t="s">
        <v>29</v>
      </c>
      <c r="U101" s="3">
        <v>45</v>
      </c>
    </row>
    <row r="102" spans="1:21" x14ac:dyDescent="0.25">
      <c r="A102" s="10" t="s">
        <v>134</v>
      </c>
      <c r="C102" t="s">
        <v>23</v>
      </c>
      <c r="E102" t="s">
        <v>24</v>
      </c>
      <c r="F102" t="s">
        <v>25</v>
      </c>
      <c r="G102" t="s">
        <v>23</v>
      </c>
      <c r="I102" s="3">
        <v>34.733060000000002</v>
      </c>
      <c r="J102" s="3">
        <v>-92.616110000000006</v>
      </c>
      <c r="K102" s="3">
        <v>0.01</v>
      </c>
      <c r="L102" s="3">
        <v>65</v>
      </c>
      <c r="M102" s="3">
        <v>65</v>
      </c>
      <c r="N102" s="3">
        <v>65</v>
      </c>
      <c r="P102" t="s">
        <v>26</v>
      </c>
      <c r="Q102" t="s">
        <v>27</v>
      </c>
      <c r="R102" t="s">
        <v>28</v>
      </c>
      <c r="S102" t="s">
        <v>29</v>
      </c>
      <c r="U102" s="3">
        <v>45.6</v>
      </c>
    </row>
    <row r="103" spans="1:21" x14ac:dyDescent="0.25">
      <c r="A103" s="10" t="s">
        <v>135</v>
      </c>
      <c r="C103" t="s">
        <v>23</v>
      </c>
      <c r="E103" t="s">
        <v>24</v>
      </c>
      <c r="F103" t="s">
        <v>25</v>
      </c>
      <c r="G103" t="s">
        <v>23</v>
      </c>
      <c r="I103" s="3">
        <v>34.469439999999999</v>
      </c>
      <c r="J103" s="3">
        <v>-92.87</v>
      </c>
      <c r="K103" s="3">
        <v>0.01</v>
      </c>
      <c r="L103" s="3">
        <v>65</v>
      </c>
      <c r="M103" s="3">
        <v>65</v>
      </c>
      <c r="N103" s="3">
        <v>65</v>
      </c>
      <c r="P103" t="s">
        <v>26</v>
      </c>
      <c r="Q103" t="s">
        <v>27</v>
      </c>
      <c r="R103" t="s">
        <v>28</v>
      </c>
      <c r="S103" t="s">
        <v>29</v>
      </c>
      <c r="U103" s="3">
        <v>45.8</v>
      </c>
    </row>
    <row r="104" spans="1:21" x14ac:dyDescent="0.25">
      <c r="A104" s="10" t="s">
        <v>136</v>
      </c>
      <c r="C104" t="s">
        <v>23</v>
      </c>
      <c r="E104" t="s">
        <v>24</v>
      </c>
      <c r="F104" t="s">
        <v>25</v>
      </c>
      <c r="G104" t="s">
        <v>23</v>
      </c>
      <c r="I104" s="3">
        <v>47.833329999999997</v>
      </c>
      <c r="J104" s="3">
        <v>-109.25694</v>
      </c>
      <c r="K104" s="3">
        <v>0.01</v>
      </c>
      <c r="L104" s="3">
        <v>18</v>
      </c>
      <c r="M104" s="3">
        <v>18</v>
      </c>
      <c r="N104" s="3">
        <v>18</v>
      </c>
      <c r="P104" t="s">
        <v>26</v>
      </c>
      <c r="Q104" t="s">
        <v>27</v>
      </c>
      <c r="R104" t="s">
        <v>28</v>
      </c>
      <c r="S104" t="s">
        <v>29</v>
      </c>
      <c r="U104" s="3">
        <v>45.9</v>
      </c>
    </row>
    <row r="105" spans="1:21" x14ac:dyDescent="0.25">
      <c r="A105" s="10" t="s">
        <v>137</v>
      </c>
      <c r="C105" t="s">
        <v>23</v>
      </c>
      <c r="E105" t="s">
        <v>24</v>
      </c>
      <c r="F105" t="s">
        <v>25</v>
      </c>
      <c r="G105" t="s">
        <v>23</v>
      </c>
      <c r="I105" s="3">
        <v>34.545830000000002</v>
      </c>
      <c r="J105" s="3">
        <v>-92.582220000000007</v>
      </c>
      <c r="K105" s="3">
        <v>0.01</v>
      </c>
      <c r="P105" t="s">
        <v>26</v>
      </c>
      <c r="Q105" t="s">
        <v>27</v>
      </c>
      <c r="R105" t="s">
        <v>28</v>
      </c>
      <c r="S105" t="s">
        <v>29</v>
      </c>
      <c r="U105" s="3">
        <v>46.1</v>
      </c>
    </row>
    <row r="106" spans="1:21" x14ac:dyDescent="0.25">
      <c r="A106" s="10" t="s">
        <v>138</v>
      </c>
      <c r="C106" t="s">
        <v>23</v>
      </c>
      <c r="E106" t="s">
        <v>24</v>
      </c>
      <c r="F106" t="s">
        <v>25</v>
      </c>
      <c r="G106" t="s">
        <v>23</v>
      </c>
      <c r="I106" s="3">
        <v>34.453890000000001</v>
      </c>
      <c r="J106" s="3">
        <v>-92.878330000000005</v>
      </c>
      <c r="K106" s="3">
        <v>0.01</v>
      </c>
      <c r="L106" s="3">
        <v>65</v>
      </c>
      <c r="M106" s="3">
        <v>65</v>
      </c>
      <c r="N106" s="3">
        <v>65</v>
      </c>
      <c r="P106" t="s">
        <v>26</v>
      </c>
      <c r="Q106" t="s">
        <v>27</v>
      </c>
      <c r="R106" t="s">
        <v>28</v>
      </c>
      <c r="S106" t="s">
        <v>29</v>
      </c>
      <c r="U106" s="3">
        <v>46.6</v>
      </c>
    </row>
    <row r="107" spans="1:21" x14ac:dyDescent="0.25">
      <c r="A107" s="10" t="s">
        <v>139</v>
      </c>
      <c r="C107" t="s">
        <v>23</v>
      </c>
      <c r="E107" t="s">
        <v>24</v>
      </c>
      <c r="F107" t="s">
        <v>25</v>
      </c>
      <c r="G107" t="s">
        <v>23</v>
      </c>
      <c r="I107" s="3">
        <v>34.401110000000003</v>
      </c>
      <c r="J107" s="3">
        <v>-92.638059999999996</v>
      </c>
      <c r="K107" s="3">
        <v>0.01</v>
      </c>
      <c r="L107" s="3">
        <v>65</v>
      </c>
      <c r="M107" s="3">
        <v>65</v>
      </c>
      <c r="N107" s="3">
        <v>65</v>
      </c>
      <c r="P107" t="s">
        <v>26</v>
      </c>
      <c r="Q107" t="s">
        <v>27</v>
      </c>
      <c r="R107" t="s">
        <v>28</v>
      </c>
      <c r="S107" t="s">
        <v>29</v>
      </c>
      <c r="U107" s="3">
        <v>47.4</v>
      </c>
    </row>
    <row r="108" spans="1:21" x14ac:dyDescent="0.25">
      <c r="A108" s="10" t="s">
        <v>140</v>
      </c>
      <c r="C108" t="s">
        <v>23</v>
      </c>
      <c r="E108" t="s">
        <v>24</v>
      </c>
      <c r="F108" t="s">
        <v>25</v>
      </c>
      <c r="G108" t="s">
        <v>23</v>
      </c>
      <c r="I108" s="3">
        <v>48.375</v>
      </c>
      <c r="J108" s="3">
        <v>-115.375</v>
      </c>
      <c r="K108" s="3">
        <v>0.01</v>
      </c>
      <c r="P108" t="s">
        <v>26</v>
      </c>
      <c r="Q108" t="s">
        <v>27</v>
      </c>
      <c r="R108" t="s">
        <v>28</v>
      </c>
      <c r="S108" t="s">
        <v>29</v>
      </c>
      <c r="U108" s="3">
        <v>47.6</v>
      </c>
    </row>
    <row r="109" spans="1:21" x14ac:dyDescent="0.25">
      <c r="A109" s="10" t="s">
        <v>141</v>
      </c>
      <c r="C109" t="s">
        <v>23</v>
      </c>
      <c r="E109" t="s">
        <v>24</v>
      </c>
      <c r="F109" t="s">
        <v>25</v>
      </c>
      <c r="G109" t="s">
        <v>23</v>
      </c>
      <c r="I109" s="3">
        <v>34.545830000000002</v>
      </c>
      <c r="J109" s="3">
        <v>-92.575559999999996</v>
      </c>
      <c r="K109" s="3">
        <v>0.01</v>
      </c>
      <c r="P109" t="s">
        <v>26</v>
      </c>
      <c r="Q109" t="s">
        <v>27</v>
      </c>
      <c r="R109" t="s">
        <v>28</v>
      </c>
      <c r="S109" t="s">
        <v>29</v>
      </c>
      <c r="U109" s="3">
        <v>47.9</v>
      </c>
    </row>
    <row r="110" spans="1:21" x14ac:dyDescent="0.25">
      <c r="A110" s="10" t="s">
        <v>142</v>
      </c>
      <c r="C110" t="s">
        <v>23</v>
      </c>
      <c r="E110" t="s">
        <v>24</v>
      </c>
      <c r="F110" t="s">
        <v>25</v>
      </c>
      <c r="G110" t="s">
        <v>23</v>
      </c>
      <c r="I110" s="3">
        <v>34.545830000000002</v>
      </c>
      <c r="J110" s="3">
        <v>-92.582220000000007</v>
      </c>
      <c r="K110" s="3">
        <v>0.01</v>
      </c>
      <c r="P110" t="s">
        <v>26</v>
      </c>
      <c r="Q110" t="s">
        <v>27</v>
      </c>
      <c r="R110" t="s">
        <v>28</v>
      </c>
      <c r="S110" t="s">
        <v>29</v>
      </c>
      <c r="U110" s="3">
        <v>48.4</v>
      </c>
    </row>
    <row r="111" spans="1:21" x14ac:dyDescent="0.25">
      <c r="A111" s="10" t="s">
        <v>143</v>
      </c>
      <c r="C111" t="s">
        <v>23</v>
      </c>
      <c r="E111" t="s">
        <v>24</v>
      </c>
      <c r="F111" t="s">
        <v>25</v>
      </c>
      <c r="G111" t="s">
        <v>23</v>
      </c>
      <c r="I111" s="3">
        <v>34.401110000000003</v>
      </c>
      <c r="J111" s="3">
        <v>-92.638059999999996</v>
      </c>
      <c r="K111" s="3">
        <v>0.01</v>
      </c>
      <c r="L111" s="3">
        <v>65</v>
      </c>
      <c r="M111" s="3">
        <v>65</v>
      </c>
      <c r="N111" s="3">
        <v>65</v>
      </c>
      <c r="P111" t="s">
        <v>26</v>
      </c>
      <c r="Q111" t="s">
        <v>27</v>
      </c>
      <c r="R111" t="s">
        <v>28</v>
      </c>
      <c r="S111" t="s">
        <v>29</v>
      </c>
      <c r="U111" s="3">
        <v>48.7</v>
      </c>
    </row>
    <row r="112" spans="1:21" x14ac:dyDescent="0.25">
      <c r="A112" s="10" t="s">
        <v>144</v>
      </c>
      <c r="C112" t="s">
        <v>23</v>
      </c>
      <c r="E112" t="s">
        <v>24</v>
      </c>
      <c r="F112" t="s">
        <v>25</v>
      </c>
      <c r="G112" t="s">
        <v>23</v>
      </c>
      <c r="I112" s="3">
        <v>34.453890000000001</v>
      </c>
      <c r="J112" s="3">
        <v>-92.878330000000005</v>
      </c>
      <c r="K112" s="3">
        <v>0.01</v>
      </c>
      <c r="L112" s="3">
        <v>65</v>
      </c>
      <c r="M112" s="3">
        <v>65</v>
      </c>
      <c r="N112" s="3">
        <v>65</v>
      </c>
      <c r="P112" t="s">
        <v>26</v>
      </c>
      <c r="Q112" t="s">
        <v>27</v>
      </c>
      <c r="R112" t="s">
        <v>28</v>
      </c>
      <c r="S112" t="s">
        <v>29</v>
      </c>
      <c r="U112" s="3">
        <v>49.3</v>
      </c>
    </row>
    <row r="113" spans="1:21" x14ac:dyDescent="0.25">
      <c r="A113" s="10" t="s">
        <v>145</v>
      </c>
      <c r="C113" t="s">
        <v>23</v>
      </c>
      <c r="E113" t="s">
        <v>24</v>
      </c>
      <c r="F113" t="s">
        <v>25</v>
      </c>
      <c r="G113" t="s">
        <v>23</v>
      </c>
      <c r="I113" s="3">
        <v>34.453890000000001</v>
      </c>
      <c r="J113" s="3">
        <v>-92.878330000000005</v>
      </c>
      <c r="K113" s="3">
        <v>0.01</v>
      </c>
      <c r="L113" s="3">
        <v>65</v>
      </c>
      <c r="M113" s="3">
        <v>65</v>
      </c>
      <c r="N113" s="3">
        <v>65</v>
      </c>
      <c r="P113" t="s">
        <v>26</v>
      </c>
      <c r="Q113" t="s">
        <v>27</v>
      </c>
      <c r="R113" t="s">
        <v>28</v>
      </c>
      <c r="S113" t="s">
        <v>29</v>
      </c>
      <c r="U113" s="3">
        <v>50.8</v>
      </c>
    </row>
    <row r="114" spans="1:21" x14ac:dyDescent="0.25">
      <c r="A114" s="10" t="s">
        <v>146</v>
      </c>
      <c r="C114" t="s">
        <v>23</v>
      </c>
      <c r="E114" t="s">
        <v>24</v>
      </c>
      <c r="F114" t="s">
        <v>25</v>
      </c>
      <c r="G114" t="s">
        <v>23</v>
      </c>
      <c r="I114" s="3">
        <v>47.833329999999997</v>
      </c>
      <c r="J114" s="3">
        <v>-109.25694</v>
      </c>
      <c r="K114" s="3">
        <v>0.01</v>
      </c>
      <c r="L114" s="3">
        <v>18</v>
      </c>
      <c r="M114" s="3">
        <v>18</v>
      </c>
      <c r="N114" s="3">
        <v>18</v>
      </c>
      <c r="P114" t="s">
        <v>26</v>
      </c>
      <c r="Q114" t="s">
        <v>27</v>
      </c>
      <c r="R114" t="s">
        <v>28</v>
      </c>
      <c r="S114" t="s">
        <v>29</v>
      </c>
      <c r="U114" s="3">
        <v>51.45</v>
      </c>
    </row>
    <row r="115" spans="1:21" x14ac:dyDescent="0.25">
      <c r="A115" s="10" t="s">
        <v>147</v>
      </c>
      <c r="C115" t="s">
        <v>23</v>
      </c>
      <c r="E115" t="s">
        <v>24</v>
      </c>
      <c r="F115" t="s">
        <v>25</v>
      </c>
      <c r="G115" t="s">
        <v>23</v>
      </c>
      <c r="I115" s="3">
        <v>34.453890000000001</v>
      </c>
      <c r="J115" s="3">
        <v>-92.878330000000005</v>
      </c>
      <c r="K115" s="3">
        <v>0.01</v>
      </c>
      <c r="L115" s="3">
        <v>65</v>
      </c>
      <c r="M115" s="3">
        <v>65</v>
      </c>
      <c r="N115" s="3">
        <v>65</v>
      </c>
      <c r="P115" t="s">
        <v>26</v>
      </c>
      <c r="Q115" t="s">
        <v>27</v>
      </c>
      <c r="R115" t="s">
        <v>28</v>
      </c>
      <c r="S115" t="s">
        <v>29</v>
      </c>
      <c r="U115" s="3">
        <v>54.6</v>
      </c>
    </row>
    <row r="116" spans="1:21" x14ac:dyDescent="0.25">
      <c r="A116" s="10" t="s">
        <v>148</v>
      </c>
      <c r="C116" t="s">
        <v>23</v>
      </c>
      <c r="E116" t="s">
        <v>24</v>
      </c>
      <c r="F116" t="s">
        <v>25</v>
      </c>
      <c r="G116" t="s">
        <v>23</v>
      </c>
      <c r="I116" s="3">
        <v>34.469439999999999</v>
      </c>
      <c r="J116" s="3">
        <v>-92.87</v>
      </c>
      <c r="K116" s="3">
        <v>0.01</v>
      </c>
      <c r="L116" s="3">
        <v>65</v>
      </c>
      <c r="M116" s="3">
        <v>65</v>
      </c>
      <c r="N116" s="3">
        <v>65</v>
      </c>
      <c r="P116" t="s">
        <v>26</v>
      </c>
      <c r="Q116" t="s">
        <v>27</v>
      </c>
      <c r="R116" t="s">
        <v>28</v>
      </c>
      <c r="S116" t="s">
        <v>29</v>
      </c>
      <c r="U116" s="3">
        <v>55.8</v>
      </c>
    </row>
    <row r="117" spans="1:21" x14ac:dyDescent="0.25">
      <c r="A117" s="10" t="s">
        <v>149</v>
      </c>
      <c r="C117" t="s">
        <v>113</v>
      </c>
      <c r="E117" t="s">
        <v>150</v>
      </c>
      <c r="F117" t="s">
        <v>151</v>
      </c>
      <c r="G117" t="s">
        <v>152</v>
      </c>
      <c r="I117" s="3">
        <v>20.190000000000001</v>
      </c>
      <c r="J117" s="3">
        <v>-104.16</v>
      </c>
      <c r="L117" s="3">
        <v>3</v>
      </c>
      <c r="M117" s="3">
        <v>4.5</v>
      </c>
      <c r="N117" s="3">
        <v>5</v>
      </c>
      <c r="P117" t="s">
        <v>26</v>
      </c>
      <c r="Q117" t="s">
        <v>153</v>
      </c>
      <c r="R117" t="s">
        <v>28</v>
      </c>
      <c r="S117" t="s">
        <v>154</v>
      </c>
      <c r="U117" s="3">
        <v>6.3</v>
      </c>
    </row>
    <row r="118" spans="1:21" x14ac:dyDescent="0.25">
      <c r="A118" s="10" t="s">
        <v>155</v>
      </c>
      <c r="C118" t="s">
        <v>113</v>
      </c>
      <c r="E118" t="s">
        <v>156</v>
      </c>
      <c r="F118" t="s">
        <v>157</v>
      </c>
      <c r="G118" t="s">
        <v>158</v>
      </c>
      <c r="I118" s="3">
        <v>19.88</v>
      </c>
      <c r="J118" s="3">
        <v>-103.63</v>
      </c>
      <c r="L118" s="3">
        <v>1</v>
      </c>
      <c r="M118" s="3">
        <v>2</v>
      </c>
      <c r="N118" s="3">
        <v>3</v>
      </c>
      <c r="P118" t="s">
        <v>26</v>
      </c>
      <c r="Q118" t="s">
        <v>153</v>
      </c>
      <c r="R118" t="s">
        <v>28</v>
      </c>
      <c r="S118" t="s">
        <v>154</v>
      </c>
      <c r="U118" s="3">
        <v>6.67</v>
      </c>
    </row>
    <row r="119" spans="1:21" x14ac:dyDescent="0.25">
      <c r="A119" s="10" t="s">
        <v>159</v>
      </c>
      <c r="C119" t="s">
        <v>113</v>
      </c>
      <c r="E119" t="s">
        <v>160</v>
      </c>
      <c r="F119" t="s">
        <v>161</v>
      </c>
      <c r="G119" t="s">
        <v>162</v>
      </c>
      <c r="I119" s="3">
        <v>20.440000000000001</v>
      </c>
      <c r="J119" s="3">
        <v>-104.717</v>
      </c>
      <c r="L119" s="3">
        <v>1</v>
      </c>
      <c r="M119" s="3">
        <v>2</v>
      </c>
      <c r="N119" s="3">
        <v>3</v>
      </c>
      <c r="P119" t="s">
        <v>26</v>
      </c>
      <c r="Q119" t="s">
        <v>153</v>
      </c>
      <c r="R119" t="s">
        <v>28</v>
      </c>
      <c r="S119" t="s">
        <v>154</v>
      </c>
      <c r="U119" s="3">
        <v>7.09</v>
      </c>
    </row>
    <row r="120" spans="1:21" x14ac:dyDescent="0.25">
      <c r="A120" s="10" t="s">
        <v>163</v>
      </c>
      <c r="C120" t="s">
        <v>113</v>
      </c>
      <c r="E120" t="s">
        <v>160</v>
      </c>
      <c r="F120" t="s">
        <v>161</v>
      </c>
      <c r="G120" t="s">
        <v>162</v>
      </c>
      <c r="I120" s="3">
        <v>20.507000000000001</v>
      </c>
      <c r="J120" s="3">
        <v>-104.75</v>
      </c>
      <c r="L120" s="3">
        <v>1</v>
      </c>
      <c r="M120" s="3">
        <v>2</v>
      </c>
      <c r="N120" s="3">
        <v>3</v>
      </c>
      <c r="P120" t="s">
        <v>26</v>
      </c>
      <c r="Q120" t="s">
        <v>153</v>
      </c>
      <c r="R120" t="s">
        <v>28</v>
      </c>
      <c r="S120" t="s">
        <v>154</v>
      </c>
      <c r="U120" s="3">
        <v>7.16</v>
      </c>
    </row>
    <row r="121" spans="1:21" x14ac:dyDescent="0.25">
      <c r="A121" s="10" t="s">
        <v>164</v>
      </c>
      <c r="C121" t="s">
        <v>113</v>
      </c>
      <c r="E121" t="s">
        <v>156</v>
      </c>
      <c r="F121" t="s">
        <v>157</v>
      </c>
      <c r="G121" t="s">
        <v>158</v>
      </c>
      <c r="I121" s="3">
        <v>19.64</v>
      </c>
      <c r="J121" s="3">
        <v>-103.51</v>
      </c>
      <c r="L121" s="3">
        <v>1</v>
      </c>
      <c r="M121" s="3">
        <v>2</v>
      </c>
      <c r="N121" s="3">
        <v>3</v>
      </c>
      <c r="P121" t="s">
        <v>26</v>
      </c>
      <c r="Q121" t="s">
        <v>153</v>
      </c>
      <c r="R121" t="s">
        <v>28</v>
      </c>
      <c r="S121" t="s">
        <v>154</v>
      </c>
      <c r="U121" s="3">
        <v>8.02</v>
      </c>
    </row>
    <row r="122" spans="1:21" x14ac:dyDescent="0.25">
      <c r="A122" s="10" t="s">
        <v>165</v>
      </c>
      <c r="C122" t="s">
        <v>113</v>
      </c>
      <c r="E122" t="s">
        <v>160</v>
      </c>
      <c r="F122" t="s">
        <v>161</v>
      </c>
      <c r="G122" t="s">
        <v>162</v>
      </c>
      <c r="I122" s="3">
        <v>20.58</v>
      </c>
      <c r="J122" s="3">
        <v>-104.754</v>
      </c>
      <c r="L122" s="3">
        <v>1</v>
      </c>
      <c r="M122" s="3">
        <v>2</v>
      </c>
      <c r="N122" s="3">
        <v>3</v>
      </c>
      <c r="P122" t="s">
        <v>26</v>
      </c>
      <c r="Q122" t="s">
        <v>153</v>
      </c>
      <c r="R122" t="s">
        <v>28</v>
      </c>
      <c r="S122" t="s">
        <v>154</v>
      </c>
      <c r="U122" s="3">
        <v>8.2100000000000009</v>
      </c>
    </row>
    <row r="123" spans="1:21" x14ac:dyDescent="0.25">
      <c r="A123" s="10" t="s">
        <v>166</v>
      </c>
      <c r="C123" t="s">
        <v>113</v>
      </c>
      <c r="E123" t="s">
        <v>167</v>
      </c>
      <c r="F123" t="s">
        <v>168</v>
      </c>
      <c r="G123" t="s">
        <v>169</v>
      </c>
      <c r="I123" s="3">
        <v>35.460999999999999</v>
      </c>
      <c r="J123" s="3">
        <v>-110.133</v>
      </c>
      <c r="K123" s="3">
        <v>1</v>
      </c>
      <c r="L123" s="3">
        <v>4.5</v>
      </c>
      <c r="M123" s="3">
        <v>5</v>
      </c>
      <c r="N123" s="3">
        <v>5.5</v>
      </c>
      <c r="P123" t="s">
        <v>26</v>
      </c>
      <c r="Q123" t="s">
        <v>153</v>
      </c>
      <c r="R123" t="s">
        <v>28</v>
      </c>
      <c r="S123" t="s">
        <v>154</v>
      </c>
      <c r="U123" s="3">
        <v>10.29</v>
      </c>
    </row>
    <row r="124" spans="1:21" x14ac:dyDescent="0.25">
      <c r="A124" s="10" t="s">
        <v>170</v>
      </c>
      <c r="C124" t="s">
        <v>113</v>
      </c>
      <c r="E124" t="s">
        <v>167</v>
      </c>
      <c r="F124" t="s">
        <v>168</v>
      </c>
      <c r="G124" t="s">
        <v>169</v>
      </c>
      <c r="I124" s="3">
        <v>35.460999999999999</v>
      </c>
      <c r="J124" s="3">
        <v>-110.133</v>
      </c>
      <c r="K124" s="3">
        <v>1</v>
      </c>
      <c r="L124" s="3">
        <v>4.5</v>
      </c>
      <c r="M124" s="3">
        <v>5</v>
      </c>
      <c r="N124" s="3">
        <v>5.5</v>
      </c>
      <c r="P124" t="s">
        <v>26</v>
      </c>
      <c r="Q124" t="s">
        <v>153</v>
      </c>
      <c r="R124" t="s">
        <v>28</v>
      </c>
      <c r="S124" t="s">
        <v>154</v>
      </c>
      <c r="U124" s="3">
        <v>10.32</v>
      </c>
    </row>
    <row r="125" spans="1:21" x14ac:dyDescent="0.25">
      <c r="A125" s="10" t="s">
        <v>171</v>
      </c>
      <c r="C125" t="s">
        <v>113</v>
      </c>
      <c r="E125" t="s">
        <v>167</v>
      </c>
      <c r="F125" t="s">
        <v>168</v>
      </c>
      <c r="G125" t="s">
        <v>169</v>
      </c>
      <c r="I125" s="3">
        <v>35.460999999999999</v>
      </c>
      <c r="J125" s="3">
        <v>-110.133</v>
      </c>
      <c r="K125" s="3">
        <v>1</v>
      </c>
      <c r="L125" s="3">
        <v>4.5</v>
      </c>
      <c r="M125" s="3">
        <v>5</v>
      </c>
      <c r="N125" s="3">
        <v>5.5</v>
      </c>
      <c r="P125" t="s">
        <v>26</v>
      </c>
      <c r="Q125" t="s">
        <v>153</v>
      </c>
      <c r="R125" t="s">
        <v>28</v>
      </c>
      <c r="S125" t="s">
        <v>154</v>
      </c>
      <c r="U125" s="3">
        <v>10.41</v>
      </c>
    </row>
    <row r="126" spans="1:21" x14ac:dyDescent="0.25">
      <c r="A126" s="10" t="s">
        <v>172</v>
      </c>
      <c r="C126" t="s">
        <v>113</v>
      </c>
      <c r="E126" t="s">
        <v>167</v>
      </c>
      <c r="F126" t="s">
        <v>168</v>
      </c>
      <c r="G126" t="s">
        <v>169</v>
      </c>
      <c r="I126" s="3">
        <v>35.460999999999999</v>
      </c>
      <c r="J126" s="3">
        <v>-110.133</v>
      </c>
      <c r="K126" s="3">
        <v>1</v>
      </c>
      <c r="L126" s="3">
        <v>4.5</v>
      </c>
      <c r="M126" s="3">
        <v>5</v>
      </c>
      <c r="N126" s="3">
        <v>5.5</v>
      </c>
      <c r="P126" t="s">
        <v>26</v>
      </c>
      <c r="Q126" t="s">
        <v>153</v>
      </c>
      <c r="R126" t="s">
        <v>28</v>
      </c>
      <c r="S126" t="s">
        <v>154</v>
      </c>
      <c r="U126" s="3">
        <v>10.75</v>
      </c>
    </row>
    <row r="127" spans="1:21" x14ac:dyDescent="0.25">
      <c r="A127" s="10" t="s">
        <v>173</v>
      </c>
      <c r="C127" t="s">
        <v>113</v>
      </c>
      <c r="E127" t="s">
        <v>167</v>
      </c>
      <c r="F127" t="s">
        <v>168</v>
      </c>
      <c r="G127" t="s">
        <v>169</v>
      </c>
      <c r="I127" s="3">
        <v>35.460999999999999</v>
      </c>
      <c r="J127" s="3">
        <v>-110.133</v>
      </c>
      <c r="K127" s="3">
        <v>1</v>
      </c>
      <c r="L127" s="3">
        <v>4.5</v>
      </c>
      <c r="M127" s="3">
        <v>5</v>
      </c>
      <c r="N127" s="3">
        <v>5.5</v>
      </c>
      <c r="P127" t="s">
        <v>26</v>
      </c>
      <c r="Q127" t="s">
        <v>153</v>
      </c>
      <c r="R127" t="s">
        <v>28</v>
      </c>
      <c r="S127" t="s">
        <v>154</v>
      </c>
      <c r="U127" s="3">
        <v>11.17</v>
      </c>
    </row>
    <row r="128" spans="1:21" x14ac:dyDescent="0.25">
      <c r="A128" s="10" t="s">
        <v>174</v>
      </c>
      <c r="C128" t="s">
        <v>113</v>
      </c>
      <c r="E128" t="s">
        <v>167</v>
      </c>
      <c r="F128" t="s">
        <v>168</v>
      </c>
      <c r="G128" t="s">
        <v>169</v>
      </c>
      <c r="I128" s="3">
        <v>35.460999999999999</v>
      </c>
      <c r="J128" s="3">
        <v>-110.133</v>
      </c>
      <c r="K128" s="3">
        <v>1</v>
      </c>
      <c r="L128" s="3">
        <v>4.5</v>
      </c>
      <c r="M128" s="3">
        <v>5</v>
      </c>
      <c r="N128" s="3">
        <v>5.5</v>
      </c>
      <c r="P128" t="s">
        <v>26</v>
      </c>
      <c r="Q128" t="s">
        <v>153</v>
      </c>
      <c r="R128" t="s">
        <v>28</v>
      </c>
      <c r="S128" t="s">
        <v>154</v>
      </c>
      <c r="U128" s="3">
        <v>12.27</v>
      </c>
    </row>
    <row r="129" spans="1:21" x14ac:dyDescent="0.25">
      <c r="A129" s="10" t="s">
        <v>175</v>
      </c>
      <c r="C129" t="s">
        <v>113</v>
      </c>
      <c r="E129" t="s">
        <v>167</v>
      </c>
      <c r="F129" t="s">
        <v>168</v>
      </c>
      <c r="G129" t="s">
        <v>169</v>
      </c>
      <c r="I129" s="3">
        <v>35.460999999999999</v>
      </c>
      <c r="J129" s="3">
        <v>-110.133</v>
      </c>
      <c r="K129" s="3">
        <v>1</v>
      </c>
      <c r="L129" s="3">
        <v>4.5</v>
      </c>
      <c r="M129" s="3">
        <v>5</v>
      </c>
      <c r="N129" s="3">
        <v>5.5</v>
      </c>
      <c r="P129" t="s">
        <v>26</v>
      </c>
      <c r="Q129" t="s">
        <v>153</v>
      </c>
      <c r="R129" t="s">
        <v>28</v>
      </c>
      <c r="S129" t="s">
        <v>154</v>
      </c>
      <c r="U129" s="3">
        <v>12.67</v>
      </c>
    </row>
    <row r="130" spans="1:21" x14ac:dyDescent="0.25">
      <c r="A130" s="10" t="s">
        <v>211</v>
      </c>
      <c r="C130" t="s">
        <v>176</v>
      </c>
      <c r="E130" t="s">
        <v>212</v>
      </c>
      <c r="F130" t="s">
        <v>213</v>
      </c>
      <c r="G130" t="s">
        <v>214</v>
      </c>
      <c r="I130" s="3">
        <v>50.2</v>
      </c>
      <c r="J130" s="3">
        <v>14.1</v>
      </c>
      <c r="K130" s="3">
        <v>0.1</v>
      </c>
      <c r="L130" s="3">
        <v>25.5</v>
      </c>
      <c r="M130" s="3">
        <v>28.25</v>
      </c>
      <c r="N130" s="3">
        <v>31</v>
      </c>
      <c r="P130" t="s">
        <v>26</v>
      </c>
      <c r="Q130" t="s">
        <v>153</v>
      </c>
      <c r="S130" t="s">
        <v>215</v>
      </c>
      <c r="U130" s="3">
        <v>0.76</v>
      </c>
    </row>
    <row r="131" spans="1:21" x14ac:dyDescent="0.25">
      <c r="A131" s="10">
        <v>18</v>
      </c>
      <c r="C131" t="s">
        <v>176</v>
      </c>
      <c r="E131" t="s">
        <v>216</v>
      </c>
      <c r="G131" t="s">
        <v>217</v>
      </c>
      <c r="I131" s="3">
        <v>1.62</v>
      </c>
      <c r="J131" s="3">
        <v>7.45</v>
      </c>
      <c r="K131" s="3">
        <v>0.01</v>
      </c>
      <c r="P131" t="s">
        <v>26</v>
      </c>
      <c r="Q131" t="s">
        <v>153</v>
      </c>
      <c r="S131" t="s">
        <v>215</v>
      </c>
      <c r="U131" s="3">
        <v>1.06</v>
      </c>
    </row>
    <row r="132" spans="1:21" x14ac:dyDescent="0.25">
      <c r="A132" s="10">
        <v>106455</v>
      </c>
      <c r="C132" t="s">
        <v>176</v>
      </c>
      <c r="D132" t="s">
        <v>218</v>
      </c>
      <c r="E132" t="s">
        <v>219</v>
      </c>
      <c r="F132" t="s">
        <v>184</v>
      </c>
      <c r="G132" t="s">
        <v>220</v>
      </c>
      <c r="I132" s="3">
        <v>17</v>
      </c>
      <c r="J132" s="3">
        <v>-25</v>
      </c>
      <c r="K132" s="3">
        <v>0.1</v>
      </c>
      <c r="L132" s="3">
        <v>0.2</v>
      </c>
      <c r="M132" s="3">
        <v>0.3</v>
      </c>
      <c r="N132" s="3">
        <v>0.4</v>
      </c>
      <c r="P132" t="s">
        <v>26</v>
      </c>
      <c r="Q132" t="s">
        <v>153</v>
      </c>
      <c r="S132" t="s">
        <v>215</v>
      </c>
      <c r="U132" s="3">
        <v>1.44</v>
      </c>
    </row>
    <row r="133" spans="1:21" x14ac:dyDescent="0.25">
      <c r="A133" s="10" t="s">
        <v>221</v>
      </c>
      <c r="C133" t="s">
        <v>176</v>
      </c>
      <c r="D133" t="s">
        <v>222</v>
      </c>
      <c r="E133" t="s">
        <v>223</v>
      </c>
      <c r="F133" t="s">
        <v>186</v>
      </c>
      <c r="G133" t="s">
        <v>224</v>
      </c>
      <c r="I133" s="3">
        <v>-0.48</v>
      </c>
      <c r="J133" s="3">
        <v>34.4</v>
      </c>
      <c r="K133" s="3">
        <v>0.01</v>
      </c>
      <c r="P133" t="s">
        <v>26</v>
      </c>
      <c r="Q133" t="s">
        <v>153</v>
      </c>
      <c r="S133" t="s">
        <v>215</v>
      </c>
      <c r="U133" s="3">
        <v>2.04</v>
      </c>
    </row>
    <row r="134" spans="1:21" x14ac:dyDescent="0.25">
      <c r="A134" s="10">
        <v>26.256</v>
      </c>
      <c r="C134" t="s">
        <v>176</v>
      </c>
      <c r="E134" t="s">
        <v>225</v>
      </c>
      <c r="F134" t="s">
        <v>226</v>
      </c>
      <c r="G134" t="s">
        <v>227</v>
      </c>
      <c r="I134" s="3">
        <v>28.627500000000001</v>
      </c>
      <c r="J134" s="3">
        <v>-13.9869</v>
      </c>
      <c r="K134" s="3">
        <v>1E-4</v>
      </c>
      <c r="P134" t="s">
        <v>26</v>
      </c>
      <c r="Q134" t="s">
        <v>153</v>
      </c>
      <c r="S134" t="s">
        <v>215</v>
      </c>
      <c r="U134" s="3">
        <v>3.38</v>
      </c>
    </row>
    <row r="135" spans="1:21" x14ac:dyDescent="0.25">
      <c r="A135" s="10">
        <v>110021</v>
      </c>
      <c r="C135" t="s">
        <v>176</v>
      </c>
      <c r="D135" t="s">
        <v>218</v>
      </c>
      <c r="E135" t="s">
        <v>219</v>
      </c>
      <c r="F135" t="s">
        <v>184</v>
      </c>
      <c r="G135" t="s">
        <v>220</v>
      </c>
      <c r="I135" s="3">
        <v>17</v>
      </c>
      <c r="J135" s="3">
        <v>-25</v>
      </c>
      <c r="K135" s="3">
        <v>0.1</v>
      </c>
      <c r="L135" s="3">
        <v>0.2</v>
      </c>
      <c r="M135" s="3">
        <v>0.3</v>
      </c>
      <c r="N135" s="3">
        <v>0.4</v>
      </c>
      <c r="P135" t="s">
        <v>26</v>
      </c>
      <c r="Q135" t="s">
        <v>153</v>
      </c>
      <c r="S135" t="s">
        <v>215</v>
      </c>
      <c r="U135" s="3">
        <v>3.57</v>
      </c>
    </row>
    <row r="136" spans="1:21" x14ac:dyDescent="0.25">
      <c r="A136" s="10" t="s">
        <v>228</v>
      </c>
      <c r="C136" t="s">
        <v>176</v>
      </c>
      <c r="E136" t="s">
        <v>212</v>
      </c>
      <c r="F136" t="s">
        <v>213</v>
      </c>
      <c r="G136" t="s">
        <v>214</v>
      </c>
      <c r="I136" s="3">
        <v>50.2</v>
      </c>
      <c r="J136" s="3">
        <v>14.1</v>
      </c>
      <c r="K136" s="3">
        <v>0.1</v>
      </c>
      <c r="L136" s="3">
        <v>25.5</v>
      </c>
      <c r="M136" s="3">
        <v>28.25</v>
      </c>
      <c r="N136" s="3">
        <v>31</v>
      </c>
      <c r="P136" t="s">
        <v>26</v>
      </c>
      <c r="Q136" t="s">
        <v>153</v>
      </c>
      <c r="S136" t="s">
        <v>215</v>
      </c>
      <c r="U136" s="3">
        <v>4.67</v>
      </c>
    </row>
    <row r="137" spans="1:21" x14ac:dyDescent="0.25">
      <c r="A137" s="10">
        <v>111701</v>
      </c>
      <c r="C137" t="s">
        <v>176</v>
      </c>
      <c r="D137" t="s">
        <v>218</v>
      </c>
      <c r="E137" t="s">
        <v>219</v>
      </c>
      <c r="F137" t="s">
        <v>184</v>
      </c>
      <c r="G137" t="s">
        <v>220</v>
      </c>
      <c r="I137" s="3">
        <v>17</v>
      </c>
      <c r="J137" s="3">
        <v>-25</v>
      </c>
      <c r="K137" s="3">
        <v>0.1</v>
      </c>
      <c r="L137" s="3">
        <v>0.2</v>
      </c>
      <c r="M137" s="3">
        <v>0.3</v>
      </c>
      <c r="N137" s="3">
        <v>0.4</v>
      </c>
      <c r="P137" t="s">
        <v>26</v>
      </c>
      <c r="Q137" t="s">
        <v>153</v>
      </c>
      <c r="S137" t="s">
        <v>215</v>
      </c>
      <c r="U137" s="3">
        <v>4.78</v>
      </c>
    </row>
    <row r="138" spans="1:21" x14ac:dyDescent="0.25">
      <c r="A138" s="10" t="s">
        <v>229</v>
      </c>
      <c r="C138" t="s">
        <v>176</v>
      </c>
      <c r="E138" t="s">
        <v>230</v>
      </c>
      <c r="G138" t="s">
        <v>224</v>
      </c>
      <c r="I138" s="3">
        <v>-0.47</v>
      </c>
      <c r="J138" s="3">
        <v>34.119999999999997</v>
      </c>
      <c r="K138" s="3">
        <v>0.01</v>
      </c>
      <c r="P138" t="s">
        <v>26</v>
      </c>
      <c r="Q138" t="s">
        <v>153</v>
      </c>
      <c r="S138" t="s">
        <v>215</v>
      </c>
      <c r="U138" s="3">
        <v>4.9400000000000004</v>
      </c>
    </row>
    <row r="139" spans="1:21" x14ac:dyDescent="0.25">
      <c r="A139" s="10" t="s">
        <v>231</v>
      </c>
      <c r="C139" t="s">
        <v>176</v>
      </c>
      <c r="E139" t="s">
        <v>232</v>
      </c>
      <c r="F139" t="s">
        <v>233</v>
      </c>
      <c r="G139" t="s">
        <v>234</v>
      </c>
      <c r="I139" s="3">
        <v>-2.75</v>
      </c>
      <c r="J139" s="3">
        <v>35.93</v>
      </c>
      <c r="K139" s="3">
        <v>0.01</v>
      </c>
      <c r="P139" t="s">
        <v>26</v>
      </c>
      <c r="Q139" t="s">
        <v>153</v>
      </c>
      <c r="S139" t="s">
        <v>215</v>
      </c>
      <c r="U139" s="3">
        <v>5</v>
      </c>
    </row>
    <row r="140" spans="1:21" x14ac:dyDescent="0.25">
      <c r="A140" s="10" t="s">
        <v>235</v>
      </c>
      <c r="C140" t="s">
        <v>176</v>
      </c>
      <c r="D140" t="s">
        <v>236</v>
      </c>
      <c r="E140" t="s">
        <v>237</v>
      </c>
      <c r="F140" t="s">
        <v>238</v>
      </c>
      <c r="G140" t="s">
        <v>239</v>
      </c>
      <c r="I140" s="3">
        <v>54.5</v>
      </c>
      <c r="J140" s="3">
        <v>91</v>
      </c>
      <c r="K140" s="3">
        <v>0.1</v>
      </c>
      <c r="P140" t="s">
        <v>26</v>
      </c>
      <c r="Q140" t="s">
        <v>153</v>
      </c>
      <c r="S140" t="s">
        <v>215</v>
      </c>
      <c r="U140" s="3">
        <v>5.14</v>
      </c>
    </row>
    <row r="141" spans="1:21" x14ac:dyDescent="0.25">
      <c r="A141" s="10" t="s">
        <v>240</v>
      </c>
      <c r="C141" t="s">
        <v>176</v>
      </c>
      <c r="D141" t="s">
        <v>241</v>
      </c>
      <c r="E141" t="s">
        <v>242</v>
      </c>
      <c r="F141" t="s">
        <v>179</v>
      </c>
      <c r="G141" t="s">
        <v>243</v>
      </c>
      <c r="I141" s="3">
        <v>-12.75</v>
      </c>
      <c r="J141" s="3">
        <v>45.08</v>
      </c>
      <c r="K141" s="3">
        <v>0.01</v>
      </c>
      <c r="P141" t="s">
        <v>26</v>
      </c>
      <c r="Q141" t="s">
        <v>153</v>
      </c>
      <c r="S141" t="s">
        <v>215</v>
      </c>
      <c r="U141" s="3">
        <v>5.23</v>
      </c>
    </row>
    <row r="142" spans="1:21" x14ac:dyDescent="0.25">
      <c r="A142" s="10">
        <v>26.311</v>
      </c>
      <c r="C142" t="s">
        <v>176</v>
      </c>
      <c r="E142" t="s">
        <v>225</v>
      </c>
      <c r="F142" t="s">
        <v>226</v>
      </c>
      <c r="G142" t="s">
        <v>227</v>
      </c>
      <c r="I142" s="3">
        <v>28.627500000000001</v>
      </c>
      <c r="J142" s="3">
        <v>-13.9869</v>
      </c>
      <c r="K142" s="3">
        <v>1E-4</v>
      </c>
      <c r="P142" t="s">
        <v>26</v>
      </c>
      <c r="Q142" t="s">
        <v>153</v>
      </c>
      <c r="S142" t="s">
        <v>215</v>
      </c>
      <c r="U142" s="3">
        <v>5.34</v>
      </c>
    </row>
    <row r="143" spans="1:21" x14ac:dyDescent="0.25">
      <c r="A143" s="10">
        <v>21</v>
      </c>
      <c r="C143" t="s">
        <v>176</v>
      </c>
      <c r="E143" t="s">
        <v>244</v>
      </c>
      <c r="F143" t="s">
        <v>245</v>
      </c>
      <c r="G143" t="s">
        <v>246</v>
      </c>
      <c r="I143" s="3">
        <v>22</v>
      </c>
      <c r="J143" s="3">
        <v>74.08</v>
      </c>
      <c r="K143" s="3">
        <v>0.01</v>
      </c>
      <c r="P143" t="s">
        <v>26</v>
      </c>
      <c r="Q143" t="s">
        <v>153</v>
      </c>
      <c r="S143" t="s">
        <v>215</v>
      </c>
      <c r="U143" s="3">
        <v>5.55</v>
      </c>
    </row>
    <row r="144" spans="1:21" x14ac:dyDescent="0.25">
      <c r="A144" s="10" t="s">
        <v>247</v>
      </c>
      <c r="C144" t="s">
        <v>176</v>
      </c>
      <c r="E144" t="s">
        <v>232</v>
      </c>
      <c r="F144" t="s">
        <v>233</v>
      </c>
      <c r="G144" t="s">
        <v>234</v>
      </c>
      <c r="I144" s="3">
        <v>-2.75</v>
      </c>
      <c r="J144" s="3">
        <v>35.93</v>
      </c>
      <c r="K144" s="3">
        <v>0.01</v>
      </c>
      <c r="P144" t="s">
        <v>26</v>
      </c>
      <c r="Q144" t="s">
        <v>153</v>
      </c>
      <c r="S144" t="s">
        <v>215</v>
      </c>
      <c r="U144" s="3">
        <v>5.61</v>
      </c>
    </row>
    <row r="145" spans="1:21" x14ac:dyDescent="0.25">
      <c r="A145" s="10" t="s">
        <v>248</v>
      </c>
      <c r="C145" t="s">
        <v>176</v>
      </c>
      <c r="D145" t="s">
        <v>249</v>
      </c>
      <c r="E145" t="s">
        <v>250</v>
      </c>
      <c r="F145" t="s">
        <v>186</v>
      </c>
      <c r="G145" t="s">
        <v>251</v>
      </c>
      <c r="I145" s="3">
        <v>-1.52</v>
      </c>
      <c r="J145" s="3">
        <v>29.25</v>
      </c>
      <c r="K145" s="3">
        <v>0.01</v>
      </c>
      <c r="P145" t="s">
        <v>26</v>
      </c>
      <c r="Q145" t="s">
        <v>153</v>
      </c>
      <c r="S145" t="s">
        <v>215</v>
      </c>
      <c r="U145" s="3">
        <v>5.65</v>
      </c>
    </row>
    <row r="146" spans="1:21" x14ac:dyDescent="0.25">
      <c r="A146" s="10" t="s">
        <v>252</v>
      </c>
      <c r="C146" t="s">
        <v>176</v>
      </c>
      <c r="D146" t="s">
        <v>253</v>
      </c>
      <c r="E146" t="s">
        <v>254</v>
      </c>
      <c r="F146" t="s">
        <v>255</v>
      </c>
      <c r="G146" t="s">
        <v>256</v>
      </c>
      <c r="I146" s="3">
        <v>-2.65</v>
      </c>
      <c r="J146" s="3">
        <v>35.880000000000003</v>
      </c>
      <c r="K146" s="3">
        <v>0.01</v>
      </c>
      <c r="L146" s="3">
        <v>1.2</v>
      </c>
      <c r="M146" s="3">
        <v>1.2</v>
      </c>
      <c r="N146" s="3">
        <v>1.2</v>
      </c>
      <c r="P146" t="s">
        <v>26</v>
      </c>
      <c r="Q146" t="s">
        <v>153</v>
      </c>
      <c r="S146" t="s">
        <v>215</v>
      </c>
      <c r="U146" s="3">
        <v>5.71</v>
      </c>
    </row>
    <row r="147" spans="1:21" x14ac:dyDescent="0.25">
      <c r="A147" s="10" t="s">
        <v>257</v>
      </c>
      <c r="C147" t="s">
        <v>176</v>
      </c>
      <c r="D147" t="s">
        <v>241</v>
      </c>
      <c r="E147" t="s">
        <v>242</v>
      </c>
      <c r="F147" t="s">
        <v>179</v>
      </c>
      <c r="G147" t="s">
        <v>243</v>
      </c>
      <c r="I147" s="3">
        <v>-12.75</v>
      </c>
      <c r="J147" s="3">
        <v>45.08</v>
      </c>
      <c r="K147" s="3">
        <v>0.01</v>
      </c>
      <c r="P147" t="s">
        <v>26</v>
      </c>
      <c r="Q147" t="s">
        <v>153</v>
      </c>
      <c r="S147" t="s">
        <v>215</v>
      </c>
      <c r="U147" s="3">
        <v>6.15</v>
      </c>
    </row>
    <row r="148" spans="1:21" x14ac:dyDescent="0.25">
      <c r="A148" s="10" t="s">
        <v>258</v>
      </c>
      <c r="C148" t="s">
        <v>176</v>
      </c>
      <c r="E148" t="s">
        <v>259</v>
      </c>
      <c r="G148" t="s">
        <v>260</v>
      </c>
      <c r="I148" s="3">
        <v>-49.15</v>
      </c>
      <c r="J148" s="3">
        <v>69.540000000000006</v>
      </c>
      <c r="K148" s="3">
        <v>0.01</v>
      </c>
      <c r="M148" s="3">
        <v>7.4</v>
      </c>
      <c r="P148" t="s">
        <v>26</v>
      </c>
      <c r="Q148" t="s">
        <v>153</v>
      </c>
      <c r="S148" t="s">
        <v>215</v>
      </c>
      <c r="U148" s="3">
        <v>6.2</v>
      </c>
    </row>
    <row r="149" spans="1:21" x14ac:dyDescent="0.25">
      <c r="A149" s="10" t="s">
        <v>261</v>
      </c>
      <c r="C149" t="s">
        <v>176</v>
      </c>
      <c r="D149" t="s">
        <v>262</v>
      </c>
      <c r="E149" t="s">
        <v>263</v>
      </c>
      <c r="F149" t="s">
        <v>198</v>
      </c>
      <c r="G149" t="s">
        <v>264</v>
      </c>
      <c r="I149" s="3">
        <v>-2.77</v>
      </c>
      <c r="J149" s="3">
        <v>36</v>
      </c>
      <c r="K149" s="3">
        <v>0.01</v>
      </c>
      <c r="P149" t="s">
        <v>26</v>
      </c>
      <c r="Q149" t="s">
        <v>153</v>
      </c>
      <c r="S149" t="s">
        <v>215</v>
      </c>
      <c r="U149" s="3">
        <v>6.4</v>
      </c>
    </row>
    <row r="150" spans="1:21" x14ac:dyDescent="0.25">
      <c r="A150" s="10" t="s">
        <v>261</v>
      </c>
      <c r="C150" t="s">
        <v>176</v>
      </c>
      <c r="D150" t="s">
        <v>265</v>
      </c>
      <c r="E150" t="s">
        <v>266</v>
      </c>
      <c r="F150" t="s">
        <v>188</v>
      </c>
      <c r="G150" t="s">
        <v>264</v>
      </c>
      <c r="I150" s="3">
        <v>-2.7669999999999999</v>
      </c>
      <c r="J150" s="3">
        <v>35.916699999999999</v>
      </c>
      <c r="K150" s="3">
        <v>1E-4</v>
      </c>
      <c r="P150" t="s">
        <v>26</v>
      </c>
      <c r="Q150" t="s">
        <v>153</v>
      </c>
      <c r="S150" t="s">
        <v>215</v>
      </c>
      <c r="U150" s="3">
        <v>6.4</v>
      </c>
    </row>
    <row r="151" spans="1:21" x14ac:dyDescent="0.25">
      <c r="A151" s="10" t="s">
        <v>267</v>
      </c>
      <c r="C151" t="s">
        <v>176</v>
      </c>
      <c r="D151" t="s">
        <v>268</v>
      </c>
      <c r="E151" t="s">
        <v>269</v>
      </c>
      <c r="F151" t="s">
        <v>270</v>
      </c>
      <c r="G151" t="s">
        <v>271</v>
      </c>
      <c r="I151" s="3">
        <v>67.72</v>
      </c>
      <c r="J151" s="3">
        <v>33.72</v>
      </c>
      <c r="K151" s="3">
        <v>0.01</v>
      </c>
      <c r="P151" t="s">
        <v>26</v>
      </c>
      <c r="Q151" t="s">
        <v>153</v>
      </c>
      <c r="S151" t="s">
        <v>215</v>
      </c>
      <c r="U151" s="3">
        <v>6.42</v>
      </c>
    </row>
    <row r="152" spans="1:21" x14ac:dyDescent="0.25">
      <c r="A152" s="10" t="s">
        <v>272</v>
      </c>
      <c r="C152" t="s">
        <v>176</v>
      </c>
      <c r="D152" t="s">
        <v>273</v>
      </c>
      <c r="E152" t="s">
        <v>274</v>
      </c>
      <c r="F152" t="s">
        <v>184</v>
      </c>
      <c r="G152" t="s">
        <v>275</v>
      </c>
      <c r="I152" s="3">
        <v>-12.91</v>
      </c>
      <c r="J152" s="3">
        <v>45.1</v>
      </c>
      <c r="K152" s="3">
        <v>0.01</v>
      </c>
      <c r="P152" t="s">
        <v>26</v>
      </c>
      <c r="Q152" t="s">
        <v>153</v>
      </c>
      <c r="S152" t="s">
        <v>215</v>
      </c>
      <c r="U152" s="3">
        <v>6.46</v>
      </c>
    </row>
    <row r="153" spans="1:21" x14ac:dyDescent="0.25">
      <c r="A153" s="10" t="s">
        <v>276</v>
      </c>
      <c r="C153" t="s">
        <v>176</v>
      </c>
      <c r="D153" t="s">
        <v>277</v>
      </c>
      <c r="E153" t="s">
        <v>278</v>
      </c>
      <c r="F153" t="s">
        <v>180</v>
      </c>
      <c r="G153" t="s">
        <v>279</v>
      </c>
      <c r="I153" s="3">
        <v>-20</v>
      </c>
      <c r="J153" s="3">
        <v>34.5</v>
      </c>
      <c r="K153" s="3">
        <v>0.1</v>
      </c>
      <c r="P153" t="s">
        <v>26</v>
      </c>
      <c r="Q153" t="s">
        <v>153</v>
      </c>
      <c r="S153" t="s">
        <v>215</v>
      </c>
      <c r="U153" s="3">
        <v>6.48</v>
      </c>
    </row>
    <row r="154" spans="1:21" x14ac:dyDescent="0.25">
      <c r="A154" s="10" t="s">
        <v>280</v>
      </c>
      <c r="C154" t="s">
        <v>176</v>
      </c>
      <c r="D154" t="s">
        <v>281</v>
      </c>
      <c r="E154" t="s">
        <v>282</v>
      </c>
      <c r="F154" t="s">
        <v>199</v>
      </c>
      <c r="G154" t="s">
        <v>283</v>
      </c>
      <c r="I154" s="3">
        <v>14.9</v>
      </c>
      <c r="J154" s="3">
        <v>-24.3</v>
      </c>
      <c r="K154" s="3">
        <v>0.1</v>
      </c>
      <c r="P154" t="s">
        <v>26</v>
      </c>
      <c r="Q154" t="s">
        <v>153</v>
      </c>
      <c r="S154" t="s">
        <v>215</v>
      </c>
      <c r="U154" s="3">
        <v>6.48</v>
      </c>
    </row>
    <row r="155" spans="1:21" x14ac:dyDescent="0.25">
      <c r="A155" s="10">
        <v>111759</v>
      </c>
      <c r="C155" t="s">
        <v>176</v>
      </c>
      <c r="D155" t="s">
        <v>218</v>
      </c>
      <c r="E155" t="s">
        <v>219</v>
      </c>
      <c r="F155" t="s">
        <v>184</v>
      </c>
      <c r="G155" t="s">
        <v>220</v>
      </c>
      <c r="I155" s="3">
        <v>17</v>
      </c>
      <c r="J155" s="3">
        <v>-25</v>
      </c>
      <c r="K155" s="3">
        <v>0.1</v>
      </c>
      <c r="L155" s="3">
        <v>0.2</v>
      </c>
      <c r="M155" s="3">
        <v>0.3</v>
      </c>
      <c r="N155" s="3">
        <v>0.4</v>
      </c>
      <c r="P155" t="s">
        <v>26</v>
      </c>
      <c r="Q155" t="s">
        <v>153</v>
      </c>
      <c r="S155" t="s">
        <v>215</v>
      </c>
      <c r="U155" s="3">
        <v>6.63</v>
      </c>
    </row>
    <row r="156" spans="1:21" x14ac:dyDescent="0.25">
      <c r="A156" s="10" t="s">
        <v>284</v>
      </c>
      <c r="C156" t="s">
        <v>176</v>
      </c>
      <c r="D156" t="s">
        <v>285</v>
      </c>
      <c r="E156" t="s">
        <v>286</v>
      </c>
      <c r="F156" t="s">
        <v>287</v>
      </c>
      <c r="G156" t="s">
        <v>288</v>
      </c>
      <c r="I156" s="3">
        <v>9.2150999999999996</v>
      </c>
      <c r="J156" s="3">
        <v>-21.28</v>
      </c>
      <c r="K156" s="3">
        <v>1E-4</v>
      </c>
      <c r="P156" t="s">
        <v>26</v>
      </c>
      <c r="Q156" t="s">
        <v>153</v>
      </c>
      <c r="S156" t="s">
        <v>215</v>
      </c>
      <c r="U156" s="3">
        <v>6.64</v>
      </c>
    </row>
    <row r="157" spans="1:21" x14ac:dyDescent="0.25">
      <c r="A157" s="10" t="s">
        <v>289</v>
      </c>
      <c r="C157" t="s">
        <v>176</v>
      </c>
      <c r="D157" t="s">
        <v>290</v>
      </c>
      <c r="E157" t="s">
        <v>291</v>
      </c>
      <c r="F157" t="s">
        <v>179</v>
      </c>
      <c r="G157" t="s">
        <v>292</v>
      </c>
      <c r="I157" s="3">
        <v>67.110504000000006</v>
      </c>
      <c r="J157" s="3">
        <v>32.260795999999999</v>
      </c>
      <c r="K157" s="3">
        <v>1E-13</v>
      </c>
      <c r="P157" t="s">
        <v>26</v>
      </c>
      <c r="Q157" t="s">
        <v>153</v>
      </c>
      <c r="S157" t="s">
        <v>215</v>
      </c>
      <c r="U157" s="3">
        <v>6.66</v>
      </c>
    </row>
    <row r="158" spans="1:21" x14ac:dyDescent="0.25">
      <c r="A158" s="10" t="s">
        <v>293</v>
      </c>
      <c r="C158" t="s">
        <v>176</v>
      </c>
      <c r="D158" t="s">
        <v>294</v>
      </c>
      <c r="E158" t="s">
        <v>295</v>
      </c>
      <c r="F158" t="s">
        <v>296</v>
      </c>
      <c r="G158" t="s">
        <v>224</v>
      </c>
      <c r="I158" s="3">
        <v>-0.47</v>
      </c>
      <c r="J158" s="3">
        <v>34.119999999999997</v>
      </c>
      <c r="K158" s="3">
        <v>0.01</v>
      </c>
      <c r="P158" t="s">
        <v>26</v>
      </c>
      <c r="Q158" t="s">
        <v>153</v>
      </c>
      <c r="S158" t="s">
        <v>215</v>
      </c>
      <c r="U158" s="3">
        <v>6.75</v>
      </c>
    </row>
    <row r="159" spans="1:21" x14ac:dyDescent="0.25">
      <c r="A159" s="10">
        <v>26.251000000000001</v>
      </c>
      <c r="C159" t="s">
        <v>176</v>
      </c>
      <c r="E159" t="s">
        <v>225</v>
      </c>
      <c r="F159" t="s">
        <v>226</v>
      </c>
      <c r="G159" t="s">
        <v>227</v>
      </c>
      <c r="I159" s="3">
        <v>28.627500000000001</v>
      </c>
      <c r="J159" s="3">
        <v>-13.9869</v>
      </c>
      <c r="K159" s="3">
        <v>1E-4</v>
      </c>
      <c r="P159" t="s">
        <v>26</v>
      </c>
      <c r="Q159" t="s">
        <v>153</v>
      </c>
      <c r="S159" t="s">
        <v>215</v>
      </c>
      <c r="U159" s="3">
        <v>6.75</v>
      </c>
    </row>
    <row r="160" spans="1:21" x14ac:dyDescent="0.25">
      <c r="A160" s="10" t="s">
        <v>297</v>
      </c>
      <c r="C160" t="s">
        <v>176</v>
      </c>
      <c r="D160" t="s">
        <v>298</v>
      </c>
      <c r="E160" t="s">
        <v>299</v>
      </c>
      <c r="F160" t="s">
        <v>300</v>
      </c>
      <c r="G160" t="s">
        <v>301</v>
      </c>
      <c r="I160" s="3">
        <v>36.72</v>
      </c>
      <c r="J160" s="3">
        <v>-11.3583</v>
      </c>
      <c r="K160" s="3">
        <v>1E-4</v>
      </c>
      <c r="P160" t="s">
        <v>26</v>
      </c>
      <c r="Q160" t="s">
        <v>153</v>
      </c>
      <c r="S160" t="s">
        <v>215</v>
      </c>
      <c r="U160" s="3">
        <v>6.76</v>
      </c>
    </row>
    <row r="161" spans="1:21" x14ac:dyDescent="0.25">
      <c r="A161" s="10" t="s">
        <v>302</v>
      </c>
      <c r="C161" t="s">
        <v>176</v>
      </c>
      <c r="D161" t="s">
        <v>285</v>
      </c>
      <c r="E161" t="s">
        <v>286</v>
      </c>
      <c r="F161" t="s">
        <v>287</v>
      </c>
      <c r="G161" t="s">
        <v>288</v>
      </c>
      <c r="I161" s="3">
        <v>9.2150999999999996</v>
      </c>
      <c r="J161" s="3">
        <v>-21.28</v>
      </c>
      <c r="K161" s="3">
        <v>1E-4</v>
      </c>
      <c r="P161" t="s">
        <v>26</v>
      </c>
      <c r="Q161" t="s">
        <v>153</v>
      </c>
      <c r="S161" t="s">
        <v>215</v>
      </c>
      <c r="U161" s="3">
        <v>6.78</v>
      </c>
    </row>
    <row r="162" spans="1:21" x14ac:dyDescent="0.25">
      <c r="A162" s="10" t="s">
        <v>303</v>
      </c>
      <c r="C162" t="s">
        <v>176</v>
      </c>
      <c r="D162" t="s">
        <v>241</v>
      </c>
      <c r="E162" t="s">
        <v>242</v>
      </c>
      <c r="F162" t="s">
        <v>179</v>
      </c>
      <c r="G162" t="s">
        <v>243</v>
      </c>
      <c r="I162" s="3">
        <v>-12.75</v>
      </c>
      <c r="J162" s="3">
        <v>45.08</v>
      </c>
      <c r="K162" s="3">
        <v>0.01</v>
      </c>
      <c r="M162" s="3">
        <v>5.8</v>
      </c>
      <c r="P162" t="s">
        <v>26</v>
      </c>
      <c r="Q162" t="s">
        <v>153</v>
      </c>
      <c r="S162" t="s">
        <v>215</v>
      </c>
      <c r="U162" s="3">
        <v>6.85</v>
      </c>
    </row>
    <row r="163" spans="1:21" x14ac:dyDescent="0.25">
      <c r="A163" s="10" t="s">
        <v>304</v>
      </c>
      <c r="C163" t="s">
        <v>176</v>
      </c>
      <c r="D163" t="s">
        <v>290</v>
      </c>
      <c r="E163" t="s">
        <v>291</v>
      </c>
      <c r="F163" t="s">
        <v>179</v>
      </c>
      <c r="G163" t="s">
        <v>292</v>
      </c>
      <c r="I163" s="3">
        <v>67.110770000000002</v>
      </c>
      <c r="J163" s="3">
        <v>32.263559999999998</v>
      </c>
      <c r="K163" s="3">
        <v>1E-13</v>
      </c>
      <c r="P163" t="s">
        <v>26</v>
      </c>
      <c r="Q163" t="s">
        <v>153</v>
      </c>
      <c r="S163" t="s">
        <v>215</v>
      </c>
      <c r="U163" s="3">
        <v>7.03</v>
      </c>
    </row>
    <row r="164" spans="1:21" x14ac:dyDescent="0.25">
      <c r="A164" s="10">
        <v>109997</v>
      </c>
      <c r="C164" t="s">
        <v>176</v>
      </c>
      <c r="D164" t="s">
        <v>218</v>
      </c>
      <c r="E164" t="s">
        <v>219</v>
      </c>
      <c r="F164" t="s">
        <v>184</v>
      </c>
      <c r="G164" t="s">
        <v>220</v>
      </c>
      <c r="I164" s="3">
        <v>17</v>
      </c>
      <c r="J164" s="3">
        <v>-25</v>
      </c>
      <c r="K164" s="3">
        <v>0.1</v>
      </c>
      <c r="L164" s="3">
        <v>1</v>
      </c>
      <c r="M164" s="3">
        <v>1.5</v>
      </c>
      <c r="N164" s="3">
        <v>2</v>
      </c>
      <c r="P164" t="s">
        <v>26</v>
      </c>
      <c r="Q164" t="s">
        <v>153</v>
      </c>
      <c r="S164" t="s">
        <v>215</v>
      </c>
      <c r="U164" s="3">
        <v>7.05</v>
      </c>
    </row>
    <row r="165" spans="1:21" x14ac:dyDescent="0.25">
      <c r="A165" s="10" t="s">
        <v>305</v>
      </c>
      <c r="C165" t="s">
        <v>176</v>
      </c>
      <c r="D165" t="s">
        <v>306</v>
      </c>
      <c r="E165" t="s">
        <v>307</v>
      </c>
      <c r="F165" t="s">
        <v>198</v>
      </c>
      <c r="G165" t="s">
        <v>308</v>
      </c>
      <c r="I165" s="3">
        <v>-4.43</v>
      </c>
      <c r="J165" s="3">
        <v>35.4</v>
      </c>
      <c r="K165" s="3">
        <v>0.01</v>
      </c>
      <c r="L165" s="3">
        <v>0.9</v>
      </c>
      <c r="M165" s="3">
        <v>0.9</v>
      </c>
      <c r="N165" s="3">
        <v>0.9</v>
      </c>
      <c r="P165" t="s">
        <v>26</v>
      </c>
      <c r="Q165" t="s">
        <v>153</v>
      </c>
      <c r="S165" t="s">
        <v>215</v>
      </c>
      <c r="U165" s="3">
        <v>7.15</v>
      </c>
    </row>
    <row r="166" spans="1:21" x14ac:dyDescent="0.25">
      <c r="A166" s="10" t="s">
        <v>309</v>
      </c>
      <c r="C166" t="s">
        <v>176</v>
      </c>
      <c r="D166" t="s">
        <v>290</v>
      </c>
      <c r="E166" t="s">
        <v>291</v>
      </c>
      <c r="F166" t="s">
        <v>179</v>
      </c>
      <c r="G166" t="s">
        <v>292</v>
      </c>
      <c r="I166" s="3">
        <v>67.110770000000002</v>
      </c>
      <c r="J166" s="3">
        <v>32.263559999999998</v>
      </c>
      <c r="K166" s="3">
        <v>1E-13</v>
      </c>
      <c r="P166" t="s">
        <v>26</v>
      </c>
      <c r="Q166" t="s">
        <v>153</v>
      </c>
      <c r="S166" t="s">
        <v>215</v>
      </c>
      <c r="U166" s="3">
        <v>7.29</v>
      </c>
    </row>
    <row r="167" spans="1:21" x14ac:dyDescent="0.25">
      <c r="A167" s="10" t="s">
        <v>310</v>
      </c>
      <c r="C167" t="s">
        <v>176</v>
      </c>
      <c r="D167" t="s">
        <v>311</v>
      </c>
      <c r="E167" t="s">
        <v>312</v>
      </c>
      <c r="F167" t="s">
        <v>180</v>
      </c>
      <c r="G167" t="s">
        <v>313</v>
      </c>
      <c r="I167" s="3">
        <v>-20.5</v>
      </c>
      <c r="J167" s="3">
        <v>-29.3</v>
      </c>
      <c r="K167" s="3">
        <v>0.1</v>
      </c>
      <c r="P167" t="s">
        <v>26</v>
      </c>
      <c r="Q167" t="s">
        <v>153</v>
      </c>
      <c r="S167" t="s">
        <v>215</v>
      </c>
      <c r="U167" s="3">
        <v>7.4</v>
      </c>
    </row>
    <row r="168" spans="1:21" x14ac:dyDescent="0.25">
      <c r="A168" s="10" t="s">
        <v>314</v>
      </c>
      <c r="C168" t="s">
        <v>176</v>
      </c>
      <c r="D168" t="s">
        <v>306</v>
      </c>
      <c r="E168" t="s">
        <v>307</v>
      </c>
      <c r="F168" t="s">
        <v>198</v>
      </c>
      <c r="G168" t="s">
        <v>308</v>
      </c>
      <c r="I168" s="3">
        <v>-4.43</v>
      </c>
      <c r="J168" s="3">
        <v>35.4</v>
      </c>
      <c r="K168" s="3">
        <v>0.01</v>
      </c>
      <c r="L168" s="3">
        <v>0.9</v>
      </c>
      <c r="M168" s="3">
        <v>0.9</v>
      </c>
      <c r="N168" s="3">
        <v>0.9</v>
      </c>
      <c r="P168" t="s">
        <v>26</v>
      </c>
      <c r="Q168" t="s">
        <v>153</v>
      </c>
      <c r="S168" t="s">
        <v>215</v>
      </c>
      <c r="U168" s="3">
        <v>7.47</v>
      </c>
    </row>
    <row r="169" spans="1:21" x14ac:dyDescent="0.25">
      <c r="A169" s="10" t="s">
        <v>315</v>
      </c>
      <c r="C169" t="s">
        <v>176</v>
      </c>
      <c r="E169" t="s">
        <v>316</v>
      </c>
      <c r="G169" t="s">
        <v>317</v>
      </c>
      <c r="I169" s="3">
        <v>19.43</v>
      </c>
      <c r="J169" s="3">
        <v>-155.30000000000001</v>
      </c>
      <c r="K169" s="3">
        <v>0.01</v>
      </c>
      <c r="P169" t="s">
        <v>26</v>
      </c>
      <c r="Q169" t="s">
        <v>153</v>
      </c>
      <c r="S169" t="s">
        <v>215</v>
      </c>
      <c r="U169" s="3">
        <v>7.5</v>
      </c>
    </row>
    <row r="170" spans="1:21" x14ac:dyDescent="0.25">
      <c r="A170" s="10">
        <v>11287</v>
      </c>
      <c r="C170" t="s">
        <v>176</v>
      </c>
      <c r="D170" t="s">
        <v>318</v>
      </c>
      <c r="E170" t="s">
        <v>319</v>
      </c>
      <c r="F170" t="s">
        <v>184</v>
      </c>
      <c r="G170" t="s">
        <v>320</v>
      </c>
      <c r="I170" s="3">
        <v>36.799999999999997</v>
      </c>
      <c r="J170" s="3">
        <v>-11.2</v>
      </c>
      <c r="K170" s="3">
        <v>0.1</v>
      </c>
      <c r="P170" t="s">
        <v>26</v>
      </c>
      <c r="Q170" t="s">
        <v>153</v>
      </c>
      <c r="S170" t="s">
        <v>215</v>
      </c>
      <c r="U170" s="3">
        <v>7.53</v>
      </c>
    </row>
    <row r="171" spans="1:21" x14ac:dyDescent="0.25">
      <c r="A171" s="10" t="s">
        <v>321</v>
      </c>
      <c r="C171" t="s">
        <v>176</v>
      </c>
      <c r="E171" t="s">
        <v>316</v>
      </c>
      <c r="G171" t="s">
        <v>317</v>
      </c>
      <c r="I171" s="3">
        <v>19.43</v>
      </c>
      <c r="J171" s="3">
        <v>-155.30000000000001</v>
      </c>
      <c r="K171" s="3">
        <v>0.01</v>
      </c>
      <c r="P171" t="s">
        <v>26</v>
      </c>
      <c r="Q171" t="s">
        <v>153</v>
      </c>
      <c r="S171" t="s">
        <v>215</v>
      </c>
      <c r="U171" s="3">
        <v>7.61</v>
      </c>
    </row>
    <row r="172" spans="1:21" x14ac:dyDescent="0.25">
      <c r="A172" s="10" t="s">
        <v>322</v>
      </c>
      <c r="C172" t="s">
        <v>176</v>
      </c>
      <c r="D172" t="s">
        <v>253</v>
      </c>
      <c r="E172" t="s">
        <v>254</v>
      </c>
      <c r="F172" t="s">
        <v>255</v>
      </c>
      <c r="G172" t="s">
        <v>256</v>
      </c>
      <c r="I172" s="3">
        <v>-2.65</v>
      </c>
      <c r="J172" s="3">
        <v>35.880000000000003</v>
      </c>
      <c r="K172" s="3">
        <v>0.01</v>
      </c>
      <c r="L172" s="3">
        <v>1.2</v>
      </c>
      <c r="M172" s="3">
        <v>1.2</v>
      </c>
      <c r="N172" s="3">
        <v>1.2</v>
      </c>
      <c r="P172" t="s">
        <v>26</v>
      </c>
      <c r="Q172" t="s">
        <v>153</v>
      </c>
      <c r="S172" t="s">
        <v>215</v>
      </c>
      <c r="U172" s="3">
        <v>7.64</v>
      </c>
    </row>
    <row r="173" spans="1:21" x14ac:dyDescent="0.25">
      <c r="A173" s="10" t="s">
        <v>323</v>
      </c>
      <c r="C173" t="s">
        <v>176</v>
      </c>
      <c r="D173" t="s">
        <v>236</v>
      </c>
      <c r="E173" t="s">
        <v>237</v>
      </c>
      <c r="F173" t="s">
        <v>238</v>
      </c>
      <c r="G173" t="s">
        <v>239</v>
      </c>
      <c r="I173" s="3">
        <v>54.5</v>
      </c>
      <c r="J173" s="3">
        <v>91</v>
      </c>
      <c r="K173" s="3">
        <v>0.1</v>
      </c>
      <c r="P173" t="s">
        <v>26</v>
      </c>
      <c r="Q173" t="s">
        <v>153</v>
      </c>
      <c r="S173" t="s">
        <v>215</v>
      </c>
      <c r="U173" s="3">
        <v>7.65</v>
      </c>
    </row>
    <row r="174" spans="1:21" x14ac:dyDescent="0.25">
      <c r="A174" s="10" t="s">
        <v>324</v>
      </c>
      <c r="C174" t="s">
        <v>176</v>
      </c>
      <c r="D174" t="s">
        <v>298</v>
      </c>
      <c r="E174" t="s">
        <v>299</v>
      </c>
      <c r="F174" t="s">
        <v>300</v>
      </c>
      <c r="G174" t="s">
        <v>301</v>
      </c>
      <c r="I174" s="3">
        <v>36.72</v>
      </c>
      <c r="J174" s="3">
        <v>-11.3583</v>
      </c>
      <c r="K174" s="3">
        <v>1E-4</v>
      </c>
      <c r="P174" t="s">
        <v>26</v>
      </c>
      <c r="Q174" t="s">
        <v>153</v>
      </c>
      <c r="S174" t="s">
        <v>215</v>
      </c>
      <c r="U174" s="3">
        <v>7.67</v>
      </c>
    </row>
    <row r="175" spans="1:21" x14ac:dyDescent="0.25">
      <c r="A175" s="10" t="s">
        <v>325</v>
      </c>
      <c r="C175" t="s">
        <v>176</v>
      </c>
      <c r="D175" t="s">
        <v>326</v>
      </c>
      <c r="E175" t="s">
        <v>327</v>
      </c>
      <c r="F175" t="s">
        <v>184</v>
      </c>
      <c r="G175" t="s">
        <v>328</v>
      </c>
      <c r="I175" s="3">
        <v>53.5</v>
      </c>
      <c r="J175" s="3">
        <v>112.8</v>
      </c>
      <c r="K175" s="3">
        <v>0.1</v>
      </c>
      <c r="L175" s="3">
        <v>6</v>
      </c>
      <c r="M175" s="3">
        <v>11</v>
      </c>
      <c r="N175" s="3">
        <v>16</v>
      </c>
      <c r="P175" t="s">
        <v>26</v>
      </c>
      <c r="Q175" t="s">
        <v>153</v>
      </c>
      <c r="S175" t="s">
        <v>215</v>
      </c>
      <c r="U175" s="3">
        <v>7.81</v>
      </c>
    </row>
    <row r="176" spans="1:21" x14ac:dyDescent="0.25">
      <c r="A176" s="10">
        <v>1274</v>
      </c>
      <c r="C176" t="s">
        <v>176</v>
      </c>
      <c r="E176" t="s">
        <v>244</v>
      </c>
      <c r="F176" t="s">
        <v>245</v>
      </c>
      <c r="G176" t="s">
        <v>246</v>
      </c>
      <c r="I176" s="3">
        <v>22</v>
      </c>
      <c r="J176" s="3">
        <v>74.08</v>
      </c>
      <c r="K176" s="3">
        <v>0.01</v>
      </c>
      <c r="P176" t="s">
        <v>26</v>
      </c>
      <c r="Q176" t="s">
        <v>153</v>
      </c>
      <c r="S176" t="s">
        <v>215</v>
      </c>
      <c r="U176" s="3">
        <v>7.88</v>
      </c>
    </row>
    <row r="177" spans="1:21" x14ac:dyDescent="0.25">
      <c r="A177" s="10" t="s">
        <v>329</v>
      </c>
      <c r="C177" t="s">
        <v>176</v>
      </c>
      <c r="D177" t="s">
        <v>330</v>
      </c>
      <c r="E177" t="s">
        <v>331</v>
      </c>
      <c r="F177" t="s">
        <v>184</v>
      </c>
      <c r="G177" t="s">
        <v>332</v>
      </c>
      <c r="I177" s="3">
        <v>66.7</v>
      </c>
      <c r="J177" s="3">
        <v>34</v>
      </c>
      <c r="K177" s="3">
        <v>0.1</v>
      </c>
      <c r="P177" t="s">
        <v>26</v>
      </c>
      <c r="Q177" t="s">
        <v>153</v>
      </c>
      <c r="S177" t="s">
        <v>215</v>
      </c>
      <c r="U177" s="3">
        <v>7.9</v>
      </c>
    </row>
    <row r="178" spans="1:21" x14ac:dyDescent="0.25">
      <c r="A178" s="10" t="s">
        <v>333</v>
      </c>
      <c r="C178" t="s">
        <v>176</v>
      </c>
      <c r="D178" t="s">
        <v>334</v>
      </c>
      <c r="E178" t="s">
        <v>335</v>
      </c>
      <c r="F178" t="s">
        <v>336</v>
      </c>
      <c r="G178" t="s">
        <v>337</v>
      </c>
      <c r="I178" s="3">
        <v>72</v>
      </c>
      <c r="J178" s="3">
        <v>101</v>
      </c>
      <c r="K178" s="3">
        <v>0.1</v>
      </c>
      <c r="L178" s="3">
        <v>251</v>
      </c>
      <c r="M178" s="3">
        <v>251.5</v>
      </c>
      <c r="N178" s="3">
        <v>252</v>
      </c>
      <c r="P178" t="s">
        <v>26</v>
      </c>
      <c r="Q178" t="s">
        <v>153</v>
      </c>
      <c r="S178" t="s">
        <v>215</v>
      </c>
      <c r="U178" s="3">
        <v>7.94</v>
      </c>
    </row>
    <row r="179" spans="1:21" x14ac:dyDescent="0.25">
      <c r="A179" s="10" t="s">
        <v>338</v>
      </c>
      <c r="C179" t="s">
        <v>176</v>
      </c>
      <c r="D179" t="s">
        <v>306</v>
      </c>
      <c r="E179" t="s">
        <v>307</v>
      </c>
      <c r="F179" t="s">
        <v>198</v>
      </c>
      <c r="G179" t="s">
        <v>308</v>
      </c>
      <c r="I179" s="3">
        <v>-4.43</v>
      </c>
      <c r="J179" s="3">
        <v>35.4</v>
      </c>
      <c r="K179" s="3">
        <v>0.01</v>
      </c>
      <c r="L179" s="3">
        <v>0.9</v>
      </c>
      <c r="M179" s="3">
        <v>0.9</v>
      </c>
      <c r="N179" s="3">
        <v>0.9</v>
      </c>
      <c r="P179" t="s">
        <v>26</v>
      </c>
      <c r="Q179" t="s">
        <v>153</v>
      </c>
      <c r="S179" t="s">
        <v>215</v>
      </c>
      <c r="U179" s="3">
        <v>7.99</v>
      </c>
    </row>
    <row r="180" spans="1:21" x14ac:dyDescent="0.25">
      <c r="A180" s="10" t="s">
        <v>339</v>
      </c>
      <c r="C180" t="s">
        <v>176</v>
      </c>
      <c r="E180" t="s">
        <v>340</v>
      </c>
      <c r="F180" t="s">
        <v>341</v>
      </c>
      <c r="G180" t="s">
        <v>342</v>
      </c>
      <c r="I180" s="3">
        <v>48.5</v>
      </c>
      <c r="J180" s="3">
        <v>-79.75</v>
      </c>
      <c r="K180" s="3">
        <v>0.01</v>
      </c>
      <c r="P180" t="s">
        <v>26</v>
      </c>
      <c r="Q180" t="s">
        <v>153</v>
      </c>
      <c r="S180" t="s">
        <v>215</v>
      </c>
      <c r="U180" s="3">
        <v>8</v>
      </c>
    </row>
    <row r="181" spans="1:21" x14ac:dyDescent="0.25">
      <c r="A181" s="10" t="s">
        <v>343</v>
      </c>
      <c r="C181" t="s">
        <v>176</v>
      </c>
      <c r="D181" t="s">
        <v>330</v>
      </c>
      <c r="E181" t="s">
        <v>331</v>
      </c>
      <c r="F181" t="s">
        <v>184</v>
      </c>
      <c r="G181" t="s">
        <v>332</v>
      </c>
      <c r="I181" s="3">
        <v>66.7</v>
      </c>
      <c r="J181" s="3">
        <v>34</v>
      </c>
      <c r="K181" s="3">
        <v>0.1</v>
      </c>
      <c r="P181" t="s">
        <v>26</v>
      </c>
      <c r="Q181" t="s">
        <v>153</v>
      </c>
      <c r="S181" t="s">
        <v>215</v>
      </c>
      <c r="U181" s="3">
        <v>8</v>
      </c>
    </row>
    <row r="182" spans="1:21" x14ac:dyDescent="0.25">
      <c r="A182" s="10" t="s">
        <v>344</v>
      </c>
      <c r="C182" t="s">
        <v>176</v>
      </c>
      <c r="D182" t="s">
        <v>249</v>
      </c>
      <c r="E182" t="s">
        <v>250</v>
      </c>
      <c r="F182" t="s">
        <v>186</v>
      </c>
      <c r="G182" t="s">
        <v>251</v>
      </c>
      <c r="I182" s="3">
        <v>-1.52</v>
      </c>
      <c r="J182" s="3">
        <v>29.25</v>
      </c>
      <c r="K182" s="3">
        <v>0.01</v>
      </c>
      <c r="P182" t="s">
        <v>26</v>
      </c>
      <c r="Q182" t="s">
        <v>153</v>
      </c>
      <c r="S182" t="s">
        <v>215</v>
      </c>
      <c r="U182" s="3">
        <v>8.2799999999999994</v>
      </c>
    </row>
    <row r="183" spans="1:21" x14ac:dyDescent="0.25">
      <c r="A183" s="10">
        <v>75346</v>
      </c>
      <c r="C183" t="s">
        <v>176</v>
      </c>
      <c r="D183" t="s">
        <v>345</v>
      </c>
      <c r="E183" t="s">
        <v>346</v>
      </c>
      <c r="F183" t="s">
        <v>198</v>
      </c>
      <c r="G183" t="s">
        <v>347</v>
      </c>
      <c r="I183" s="3">
        <v>-20.5</v>
      </c>
      <c r="J183" s="3">
        <v>-29.3</v>
      </c>
      <c r="K183" s="3">
        <v>0.1</v>
      </c>
      <c r="P183" t="s">
        <v>26</v>
      </c>
      <c r="Q183" t="s">
        <v>153</v>
      </c>
      <c r="S183" t="s">
        <v>215</v>
      </c>
      <c r="U183" s="3">
        <v>8.35</v>
      </c>
    </row>
    <row r="184" spans="1:21" x14ac:dyDescent="0.25">
      <c r="A184" s="10" t="s">
        <v>348</v>
      </c>
      <c r="C184" t="s">
        <v>176</v>
      </c>
      <c r="D184" t="s">
        <v>330</v>
      </c>
      <c r="E184" t="s">
        <v>331</v>
      </c>
      <c r="F184" t="s">
        <v>184</v>
      </c>
      <c r="G184" t="s">
        <v>332</v>
      </c>
      <c r="I184" s="3">
        <v>66.7</v>
      </c>
      <c r="J184" s="3">
        <v>34</v>
      </c>
      <c r="K184" s="3">
        <v>0.1</v>
      </c>
      <c r="P184" t="s">
        <v>26</v>
      </c>
      <c r="Q184" t="s">
        <v>153</v>
      </c>
      <c r="S184" t="s">
        <v>215</v>
      </c>
      <c r="U184" s="3">
        <v>8.4</v>
      </c>
    </row>
    <row r="185" spans="1:21" x14ac:dyDescent="0.25">
      <c r="A185" s="10" t="s">
        <v>349</v>
      </c>
      <c r="C185" t="s">
        <v>176</v>
      </c>
      <c r="D185" t="s">
        <v>350</v>
      </c>
      <c r="E185" t="s">
        <v>351</v>
      </c>
      <c r="F185" t="s">
        <v>187</v>
      </c>
      <c r="G185" t="s">
        <v>352</v>
      </c>
      <c r="I185" s="3">
        <v>37.403199999999998</v>
      </c>
      <c r="J185" s="3">
        <v>121.2315</v>
      </c>
      <c r="K185" s="3">
        <v>1E-4</v>
      </c>
      <c r="P185" t="s">
        <v>26</v>
      </c>
      <c r="Q185" t="s">
        <v>153</v>
      </c>
      <c r="S185" t="s">
        <v>215</v>
      </c>
      <c r="U185" s="3">
        <v>8.4</v>
      </c>
    </row>
    <row r="186" spans="1:21" x14ac:dyDescent="0.25">
      <c r="A186" s="10" t="s">
        <v>353</v>
      </c>
      <c r="C186" t="s">
        <v>176</v>
      </c>
      <c r="D186" t="s">
        <v>350</v>
      </c>
      <c r="E186" t="s">
        <v>351</v>
      </c>
      <c r="F186" t="s">
        <v>187</v>
      </c>
      <c r="G186" t="s">
        <v>352</v>
      </c>
      <c r="I186" s="3">
        <v>37.403199999999998</v>
      </c>
      <c r="J186" s="3">
        <v>121.2315</v>
      </c>
      <c r="K186" s="3">
        <v>1E-4</v>
      </c>
      <c r="P186" t="s">
        <v>26</v>
      </c>
      <c r="Q186" t="s">
        <v>153</v>
      </c>
      <c r="S186" t="s">
        <v>215</v>
      </c>
      <c r="U186" s="3">
        <v>8.4</v>
      </c>
    </row>
    <row r="187" spans="1:21" x14ac:dyDescent="0.25">
      <c r="A187" s="10" t="s">
        <v>354</v>
      </c>
      <c r="C187" t="s">
        <v>176</v>
      </c>
      <c r="D187" t="s">
        <v>326</v>
      </c>
      <c r="E187" t="s">
        <v>327</v>
      </c>
      <c r="F187" t="s">
        <v>184</v>
      </c>
      <c r="G187" t="s">
        <v>328</v>
      </c>
      <c r="I187" s="3">
        <v>53.5</v>
      </c>
      <c r="J187" s="3">
        <v>112.8</v>
      </c>
      <c r="K187" s="3">
        <v>0.1</v>
      </c>
      <c r="L187" s="3">
        <v>6</v>
      </c>
      <c r="M187" s="3">
        <v>11</v>
      </c>
      <c r="N187" s="3">
        <v>16</v>
      </c>
      <c r="P187" t="s">
        <v>26</v>
      </c>
      <c r="Q187" t="s">
        <v>153</v>
      </c>
      <c r="S187" t="s">
        <v>215</v>
      </c>
      <c r="U187" s="3">
        <v>8.4499999999999993</v>
      </c>
    </row>
    <row r="188" spans="1:21" x14ac:dyDescent="0.25">
      <c r="A188" s="10" t="s">
        <v>355</v>
      </c>
      <c r="C188" t="s">
        <v>176</v>
      </c>
      <c r="D188" t="s">
        <v>326</v>
      </c>
      <c r="E188" t="s">
        <v>327</v>
      </c>
      <c r="F188" t="s">
        <v>184</v>
      </c>
      <c r="G188" t="s">
        <v>328</v>
      </c>
      <c r="I188" s="3">
        <v>53.758000000000003</v>
      </c>
      <c r="J188" s="3">
        <v>112.405</v>
      </c>
      <c r="K188" s="3">
        <v>1E-3</v>
      </c>
      <c r="L188" s="3">
        <v>6</v>
      </c>
      <c r="M188" s="3">
        <v>11</v>
      </c>
      <c r="N188" s="3">
        <v>16</v>
      </c>
      <c r="P188" t="s">
        <v>26</v>
      </c>
      <c r="Q188" t="s">
        <v>153</v>
      </c>
      <c r="S188" t="s">
        <v>215</v>
      </c>
      <c r="U188" s="3">
        <v>8.4700000000000006</v>
      </c>
    </row>
    <row r="189" spans="1:21" x14ac:dyDescent="0.25">
      <c r="A189" s="10" t="s">
        <v>356</v>
      </c>
      <c r="C189" t="s">
        <v>176</v>
      </c>
      <c r="D189" t="s">
        <v>350</v>
      </c>
      <c r="E189" t="s">
        <v>351</v>
      </c>
      <c r="F189" t="s">
        <v>187</v>
      </c>
      <c r="G189" t="s">
        <v>352</v>
      </c>
      <c r="I189" s="3">
        <v>37.403199999999998</v>
      </c>
      <c r="J189" s="3">
        <v>121.2315</v>
      </c>
      <c r="K189" s="3">
        <v>1E-4</v>
      </c>
      <c r="P189" t="s">
        <v>26</v>
      </c>
      <c r="Q189" t="s">
        <v>153</v>
      </c>
      <c r="S189" t="s">
        <v>215</v>
      </c>
      <c r="U189" s="3">
        <v>8.5</v>
      </c>
    </row>
    <row r="190" spans="1:21" x14ac:dyDescent="0.25">
      <c r="A190" s="10">
        <v>34</v>
      </c>
      <c r="C190" t="s">
        <v>176</v>
      </c>
      <c r="D190" t="s">
        <v>357</v>
      </c>
      <c r="E190" t="s">
        <v>358</v>
      </c>
      <c r="F190" t="s">
        <v>359</v>
      </c>
      <c r="G190" t="s">
        <v>360</v>
      </c>
      <c r="I190" s="3">
        <v>-12.28</v>
      </c>
      <c r="J190" s="3">
        <v>43.71</v>
      </c>
      <c r="K190" s="3">
        <v>0.01</v>
      </c>
      <c r="P190" t="s">
        <v>26</v>
      </c>
      <c r="Q190" t="s">
        <v>153</v>
      </c>
      <c r="S190" t="s">
        <v>215</v>
      </c>
      <c r="U190" s="3">
        <v>8.51</v>
      </c>
    </row>
    <row r="191" spans="1:21" x14ac:dyDescent="0.25">
      <c r="A191" s="10" t="s">
        <v>361</v>
      </c>
      <c r="C191" t="s">
        <v>176</v>
      </c>
      <c r="D191" t="s">
        <v>249</v>
      </c>
      <c r="E191" t="s">
        <v>250</v>
      </c>
      <c r="F191" t="s">
        <v>186</v>
      </c>
      <c r="G191" t="s">
        <v>251</v>
      </c>
      <c r="I191" s="3">
        <v>-1.52</v>
      </c>
      <c r="J191" s="3">
        <v>29.25</v>
      </c>
      <c r="K191" s="3">
        <v>0.01</v>
      </c>
      <c r="P191" t="s">
        <v>26</v>
      </c>
      <c r="Q191" t="s">
        <v>153</v>
      </c>
      <c r="S191" t="s">
        <v>215</v>
      </c>
      <c r="U191" s="3">
        <v>8.5500000000000007</v>
      </c>
    </row>
    <row r="192" spans="1:21" x14ac:dyDescent="0.25">
      <c r="A192" s="10" t="s">
        <v>362</v>
      </c>
      <c r="C192" t="s">
        <v>176</v>
      </c>
      <c r="D192" t="s">
        <v>363</v>
      </c>
      <c r="E192" t="s">
        <v>364</v>
      </c>
      <c r="F192" t="s">
        <v>179</v>
      </c>
      <c r="G192" t="s">
        <v>365</v>
      </c>
      <c r="I192" s="3">
        <v>62.75</v>
      </c>
      <c r="J192" s="3">
        <v>-137.30000000000001</v>
      </c>
      <c r="K192" s="3">
        <v>0.01</v>
      </c>
      <c r="P192" t="s">
        <v>26</v>
      </c>
      <c r="Q192" t="s">
        <v>153</v>
      </c>
      <c r="S192" t="s">
        <v>215</v>
      </c>
      <c r="U192" s="3">
        <v>8.6199999999999992</v>
      </c>
    </row>
    <row r="193" spans="1:21" x14ac:dyDescent="0.25">
      <c r="A193" s="10" t="s">
        <v>366</v>
      </c>
      <c r="C193" t="s">
        <v>176</v>
      </c>
      <c r="D193" t="s">
        <v>363</v>
      </c>
      <c r="E193" t="s">
        <v>364</v>
      </c>
      <c r="F193" t="s">
        <v>179</v>
      </c>
      <c r="G193" t="s">
        <v>365</v>
      </c>
      <c r="I193" s="3">
        <v>62.75</v>
      </c>
      <c r="J193" s="3">
        <v>-137.30000000000001</v>
      </c>
      <c r="K193" s="3">
        <v>0.01</v>
      </c>
      <c r="P193" t="s">
        <v>26</v>
      </c>
      <c r="Q193" t="s">
        <v>153</v>
      </c>
      <c r="S193" t="s">
        <v>215</v>
      </c>
      <c r="U193" s="3">
        <v>8.6199999999999992</v>
      </c>
    </row>
    <row r="194" spans="1:21" x14ac:dyDescent="0.25">
      <c r="A194" s="10" t="s">
        <v>367</v>
      </c>
      <c r="C194" t="s">
        <v>176</v>
      </c>
      <c r="D194" t="s">
        <v>326</v>
      </c>
      <c r="E194" t="s">
        <v>327</v>
      </c>
      <c r="F194" t="s">
        <v>184</v>
      </c>
      <c r="G194" t="s">
        <v>328</v>
      </c>
      <c r="I194" s="3">
        <v>53.758000000000003</v>
      </c>
      <c r="J194" s="3">
        <v>112.405</v>
      </c>
      <c r="K194" s="3">
        <v>1E-3</v>
      </c>
      <c r="L194" s="3">
        <v>6</v>
      </c>
      <c r="M194" s="3">
        <v>11</v>
      </c>
      <c r="N194" s="3">
        <v>16</v>
      </c>
      <c r="P194" t="s">
        <v>26</v>
      </c>
      <c r="Q194" t="s">
        <v>153</v>
      </c>
      <c r="S194" t="s">
        <v>215</v>
      </c>
      <c r="U194" s="3">
        <v>8.65</v>
      </c>
    </row>
    <row r="195" spans="1:21" x14ac:dyDescent="0.25">
      <c r="A195" s="10" t="s">
        <v>368</v>
      </c>
      <c r="C195" t="s">
        <v>176</v>
      </c>
      <c r="D195" t="s">
        <v>249</v>
      </c>
      <c r="E195" t="s">
        <v>250</v>
      </c>
      <c r="F195" t="s">
        <v>186</v>
      </c>
      <c r="G195" t="s">
        <v>251</v>
      </c>
      <c r="I195" s="3">
        <v>-1.52</v>
      </c>
      <c r="J195" s="3">
        <v>29.25</v>
      </c>
      <c r="K195" s="3">
        <v>0.01</v>
      </c>
      <c r="P195" t="s">
        <v>26</v>
      </c>
      <c r="Q195" t="s">
        <v>153</v>
      </c>
      <c r="S195" t="s">
        <v>215</v>
      </c>
      <c r="U195" s="3">
        <v>8.68</v>
      </c>
    </row>
    <row r="196" spans="1:21" x14ac:dyDescent="0.25">
      <c r="A196" s="10" t="s">
        <v>369</v>
      </c>
      <c r="C196" t="s">
        <v>176</v>
      </c>
      <c r="D196" t="s">
        <v>350</v>
      </c>
      <c r="E196" t="s">
        <v>351</v>
      </c>
      <c r="F196" t="s">
        <v>187</v>
      </c>
      <c r="G196" t="s">
        <v>352</v>
      </c>
      <c r="I196" s="3">
        <v>37.403199999999998</v>
      </c>
      <c r="J196" s="3">
        <v>121.2315</v>
      </c>
      <c r="K196" s="3">
        <v>1E-4</v>
      </c>
      <c r="P196" t="s">
        <v>26</v>
      </c>
      <c r="Q196" t="s">
        <v>153</v>
      </c>
      <c r="S196" t="s">
        <v>215</v>
      </c>
      <c r="U196" s="3">
        <v>8.6999999999999993</v>
      </c>
    </row>
    <row r="197" spans="1:21" x14ac:dyDescent="0.25">
      <c r="A197" s="10" t="s">
        <v>370</v>
      </c>
      <c r="C197" t="s">
        <v>176</v>
      </c>
      <c r="D197" t="s">
        <v>350</v>
      </c>
      <c r="E197" t="s">
        <v>351</v>
      </c>
      <c r="F197" t="s">
        <v>187</v>
      </c>
      <c r="G197" t="s">
        <v>352</v>
      </c>
      <c r="I197" s="3">
        <v>37.403199999999998</v>
      </c>
      <c r="J197" s="3">
        <v>121.2315</v>
      </c>
      <c r="K197" s="3">
        <v>1E-4</v>
      </c>
      <c r="P197" t="s">
        <v>26</v>
      </c>
      <c r="Q197" t="s">
        <v>153</v>
      </c>
      <c r="S197" t="s">
        <v>215</v>
      </c>
      <c r="U197" s="3">
        <v>8.6999999999999993</v>
      </c>
    </row>
    <row r="198" spans="1:21" x14ac:dyDescent="0.25">
      <c r="A198" s="10">
        <v>3</v>
      </c>
      <c r="C198" t="s">
        <v>176</v>
      </c>
      <c r="D198" t="s">
        <v>371</v>
      </c>
      <c r="E198" t="s">
        <v>372</v>
      </c>
      <c r="F198" t="s">
        <v>188</v>
      </c>
      <c r="G198" t="s">
        <v>373</v>
      </c>
      <c r="I198" s="3">
        <v>38.9</v>
      </c>
      <c r="J198" s="3">
        <v>-3.67</v>
      </c>
      <c r="K198" s="3">
        <v>0.01</v>
      </c>
      <c r="P198" t="s">
        <v>26</v>
      </c>
      <c r="Q198" t="s">
        <v>153</v>
      </c>
      <c r="S198" t="s">
        <v>215</v>
      </c>
      <c r="U198" s="3">
        <v>8.7100000000000009</v>
      </c>
    </row>
    <row r="199" spans="1:21" x14ac:dyDescent="0.25">
      <c r="A199" s="10" t="s">
        <v>374</v>
      </c>
      <c r="C199" t="s">
        <v>176</v>
      </c>
      <c r="D199" t="s">
        <v>253</v>
      </c>
      <c r="E199" t="s">
        <v>254</v>
      </c>
      <c r="F199" t="s">
        <v>255</v>
      </c>
      <c r="G199" t="s">
        <v>256</v>
      </c>
      <c r="I199" s="3">
        <v>-2.65</v>
      </c>
      <c r="J199" s="3">
        <v>35.880000000000003</v>
      </c>
      <c r="K199" s="3">
        <v>0.01</v>
      </c>
      <c r="L199" s="3">
        <v>1.2</v>
      </c>
      <c r="M199" s="3">
        <v>1.2</v>
      </c>
      <c r="N199" s="3">
        <v>1.2</v>
      </c>
      <c r="P199" t="s">
        <v>26</v>
      </c>
      <c r="Q199" t="s">
        <v>153</v>
      </c>
      <c r="S199" t="s">
        <v>215</v>
      </c>
      <c r="U199" s="3">
        <v>8.7799999999999994</v>
      </c>
    </row>
    <row r="200" spans="1:21" x14ac:dyDescent="0.25">
      <c r="A200" s="10" t="s">
        <v>375</v>
      </c>
      <c r="C200" t="s">
        <v>176</v>
      </c>
      <c r="D200" t="s">
        <v>376</v>
      </c>
      <c r="E200" t="s">
        <v>377</v>
      </c>
      <c r="F200" t="s">
        <v>184</v>
      </c>
      <c r="G200" t="s">
        <v>378</v>
      </c>
      <c r="I200" s="3">
        <v>-4.57</v>
      </c>
      <c r="J200" s="3">
        <v>35.43</v>
      </c>
      <c r="K200" s="3">
        <v>0.01</v>
      </c>
      <c r="P200" t="s">
        <v>26</v>
      </c>
      <c r="Q200" t="s">
        <v>153</v>
      </c>
      <c r="S200" t="s">
        <v>215</v>
      </c>
      <c r="U200" s="3">
        <v>8.8699999999999992</v>
      </c>
    </row>
    <row r="201" spans="1:21" x14ac:dyDescent="0.25">
      <c r="A201" s="10" t="s">
        <v>379</v>
      </c>
      <c r="C201" t="s">
        <v>176</v>
      </c>
      <c r="D201" t="s">
        <v>249</v>
      </c>
      <c r="E201" t="s">
        <v>250</v>
      </c>
      <c r="F201" t="s">
        <v>186</v>
      </c>
      <c r="G201" t="s">
        <v>251</v>
      </c>
      <c r="I201" s="3">
        <v>-1.52</v>
      </c>
      <c r="J201" s="3">
        <v>29.25</v>
      </c>
      <c r="K201" s="3">
        <v>0.01</v>
      </c>
      <c r="P201" t="s">
        <v>26</v>
      </c>
      <c r="Q201" t="s">
        <v>153</v>
      </c>
      <c r="S201" t="s">
        <v>215</v>
      </c>
      <c r="U201" s="3">
        <v>8.89</v>
      </c>
    </row>
    <row r="202" spans="1:21" x14ac:dyDescent="0.25">
      <c r="A202" s="10" t="s">
        <v>380</v>
      </c>
      <c r="C202" t="s">
        <v>176</v>
      </c>
      <c r="D202" t="s">
        <v>330</v>
      </c>
      <c r="E202" t="s">
        <v>331</v>
      </c>
      <c r="F202" t="s">
        <v>184</v>
      </c>
      <c r="G202" t="s">
        <v>332</v>
      </c>
      <c r="I202" s="3">
        <v>66.7</v>
      </c>
      <c r="J202" s="3">
        <v>34</v>
      </c>
      <c r="K202" s="3">
        <v>0.1</v>
      </c>
      <c r="P202" t="s">
        <v>26</v>
      </c>
      <c r="Q202" t="s">
        <v>153</v>
      </c>
      <c r="S202" t="s">
        <v>215</v>
      </c>
      <c r="U202" s="3">
        <v>8.89</v>
      </c>
    </row>
    <row r="203" spans="1:21" x14ac:dyDescent="0.25">
      <c r="A203" s="10" t="s">
        <v>381</v>
      </c>
      <c r="C203" t="s">
        <v>176</v>
      </c>
      <c r="D203" t="s">
        <v>326</v>
      </c>
      <c r="E203" t="s">
        <v>327</v>
      </c>
      <c r="F203" t="s">
        <v>184</v>
      </c>
      <c r="G203" t="s">
        <v>328</v>
      </c>
      <c r="I203" s="3">
        <v>53.8</v>
      </c>
      <c r="J203" s="3">
        <v>112.98</v>
      </c>
      <c r="K203" s="3">
        <v>0.01</v>
      </c>
      <c r="L203" s="3">
        <v>6</v>
      </c>
      <c r="M203" s="3">
        <v>11</v>
      </c>
      <c r="N203" s="3">
        <v>16</v>
      </c>
      <c r="P203" t="s">
        <v>26</v>
      </c>
      <c r="Q203" t="s">
        <v>153</v>
      </c>
      <c r="S203" t="s">
        <v>215</v>
      </c>
      <c r="U203" s="3">
        <v>8.9</v>
      </c>
    </row>
    <row r="204" spans="1:21" x14ac:dyDescent="0.25">
      <c r="A204" s="10" t="s">
        <v>382</v>
      </c>
      <c r="C204" t="s">
        <v>176</v>
      </c>
      <c r="D204" t="s">
        <v>350</v>
      </c>
      <c r="E204" t="s">
        <v>351</v>
      </c>
      <c r="F204" t="s">
        <v>187</v>
      </c>
      <c r="G204" t="s">
        <v>352</v>
      </c>
      <c r="I204" s="3">
        <v>37.403199999999998</v>
      </c>
      <c r="J204" s="3">
        <v>121.2315</v>
      </c>
      <c r="K204" s="3">
        <v>1E-4</v>
      </c>
      <c r="P204" t="s">
        <v>26</v>
      </c>
      <c r="Q204" t="s">
        <v>153</v>
      </c>
      <c r="S204" t="s">
        <v>215</v>
      </c>
      <c r="U204" s="3">
        <v>8.9</v>
      </c>
    </row>
    <row r="205" spans="1:21" x14ac:dyDescent="0.25">
      <c r="A205" s="10">
        <v>110030</v>
      </c>
      <c r="C205" t="s">
        <v>176</v>
      </c>
      <c r="D205" t="s">
        <v>218</v>
      </c>
      <c r="E205" t="s">
        <v>219</v>
      </c>
      <c r="F205" t="s">
        <v>184</v>
      </c>
      <c r="G205" t="s">
        <v>220</v>
      </c>
      <c r="I205" s="3">
        <v>17</v>
      </c>
      <c r="J205" s="3">
        <v>-25</v>
      </c>
      <c r="K205" s="3">
        <v>0.1</v>
      </c>
      <c r="L205" s="3">
        <v>0.17</v>
      </c>
      <c r="M205" s="3">
        <v>0.185</v>
      </c>
      <c r="N205" s="3">
        <v>0.2</v>
      </c>
      <c r="P205" t="s">
        <v>26</v>
      </c>
      <c r="Q205" t="s">
        <v>153</v>
      </c>
      <c r="S205" t="s">
        <v>215</v>
      </c>
      <c r="U205" s="3">
        <v>8.92</v>
      </c>
    </row>
    <row r="206" spans="1:21" x14ac:dyDescent="0.25">
      <c r="A206" s="10" t="s">
        <v>383</v>
      </c>
      <c r="C206" t="s">
        <v>176</v>
      </c>
      <c r="D206" t="s">
        <v>384</v>
      </c>
      <c r="E206" t="s">
        <v>385</v>
      </c>
      <c r="F206" t="s">
        <v>184</v>
      </c>
      <c r="G206" t="s">
        <v>386</v>
      </c>
      <c r="I206" s="3">
        <v>-37.200000000000003</v>
      </c>
      <c r="J206" s="3">
        <v>175</v>
      </c>
      <c r="K206" s="3">
        <v>0.1</v>
      </c>
      <c r="L206" s="3">
        <v>0.51</v>
      </c>
      <c r="M206" s="3">
        <v>1.05</v>
      </c>
      <c r="N206" s="3">
        <v>1.59</v>
      </c>
      <c r="P206" t="s">
        <v>26</v>
      </c>
      <c r="Q206" t="s">
        <v>153</v>
      </c>
      <c r="S206" t="s">
        <v>215</v>
      </c>
      <c r="U206" s="3">
        <v>8.9499999999999993</v>
      </c>
    </row>
    <row r="207" spans="1:21" x14ac:dyDescent="0.25">
      <c r="A207" s="10" t="s">
        <v>387</v>
      </c>
      <c r="C207" t="s">
        <v>176</v>
      </c>
      <c r="D207" t="s">
        <v>326</v>
      </c>
      <c r="E207" t="s">
        <v>327</v>
      </c>
      <c r="F207" t="s">
        <v>184</v>
      </c>
      <c r="G207" t="s">
        <v>328</v>
      </c>
      <c r="I207" s="3">
        <v>53.99</v>
      </c>
      <c r="J207" s="3">
        <v>112.88</v>
      </c>
      <c r="K207" s="3">
        <v>0.01</v>
      </c>
      <c r="L207" s="3">
        <v>6</v>
      </c>
      <c r="M207" s="3">
        <v>11</v>
      </c>
      <c r="N207" s="3">
        <v>16</v>
      </c>
      <c r="P207" t="s">
        <v>26</v>
      </c>
      <c r="Q207" t="s">
        <v>153</v>
      </c>
      <c r="S207" t="s">
        <v>215</v>
      </c>
      <c r="U207" s="3">
        <v>8.9499999999999993</v>
      </c>
    </row>
    <row r="208" spans="1:21" x14ac:dyDescent="0.25">
      <c r="A208" s="10" t="s">
        <v>388</v>
      </c>
      <c r="C208" t="s">
        <v>176</v>
      </c>
      <c r="D208" t="s">
        <v>389</v>
      </c>
      <c r="E208" t="s">
        <v>390</v>
      </c>
      <c r="F208" t="s">
        <v>180</v>
      </c>
      <c r="G208" t="s">
        <v>391</v>
      </c>
      <c r="I208" s="3">
        <v>37.5</v>
      </c>
      <c r="J208" s="3">
        <v>120.83</v>
      </c>
      <c r="K208" s="3">
        <v>0.01</v>
      </c>
      <c r="P208" t="s">
        <v>26</v>
      </c>
      <c r="Q208" t="s">
        <v>153</v>
      </c>
      <c r="S208" t="s">
        <v>215</v>
      </c>
      <c r="U208" s="3">
        <v>8.99</v>
      </c>
    </row>
    <row r="209" spans="1:21" x14ac:dyDescent="0.25">
      <c r="A209" s="10" t="s">
        <v>392</v>
      </c>
      <c r="C209" t="s">
        <v>176</v>
      </c>
      <c r="D209" t="s">
        <v>393</v>
      </c>
      <c r="E209" t="s">
        <v>394</v>
      </c>
      <c r="F209" t="s">
        <v>198</v>
      </c>
      <c r="G209" t="s">
        <v>395</v>
      </c>
      <c r="I209" s="3">
        <v>-23.38</v>
      </c>
      <c r="J209" s="3">
        <v>-149.51</v>
      </c>
      <c r="K209" s="3">
        <v>0.01</v>
      </c>
      <c r="P209" t="s">
        <v>26</v>
      </c>
      <c r="Q209" t="s">
        <v>153</v>
      </c>
      <c r="S209" t="s">
        <v>215</v>
      </c>
      <c r="U209" s="3">
        <v>9</v>
      </c>
    </row>
    <row r="210" spans="1:21" x14ac:dyDescent="0.25">
      <c r="A210" s="10">
        <v>34</v>
      </c>
      <c r="C210" t="s">
        <v>176</v>
      </c>
      <c r="E210" t="s">
        <v>396</v>
      </c>
      <c r="F210" t="s">
        <v>397</v>
      </c>
      <c r="G210" t="s">
        <v>398</v>
      </c>
      <c r="I210" s="3">
        <v>50.7</v>
      </c>
      <c r="J210" s="3">
        <v>14.5</v>
      </c>
      <c r="K210" s="3">
        <v>0.1</v>
      </c>
      <c r="P210" t="s">
        <v>26</v>
      </c>
      <c r="Q210" t="s">
        <v>153</v>
      </c>
      <c r="S210" t="s">
        <v>215</v>
      </c>
      <c r="U210" s="3">
        <v>9.02</v>
      </c>
    </row>
    <row r="211" spans="1:21" x14ac:dyDescent="0.25">
      <c r="A211" s="10" t="s">
        <v>399</v>
      </c>
      <c r="C211" t="s">
        <v>176</v>
      </c>
      <c r="D211" t="s">
        <v>350</v>
      </c>
      <c r="E211" t="s">
        <v>351</v>
      </c>
      <c r="F211" t="s">
        <v>187</v>
      </c>
      <c r="G211" t="s">
        <v>352</v>
      </c>
      <c r="I211" s="3">
        <v>37.403199999999998</v>
      </c>
      <c r="J211" s="3">
        <v>121.2315</v>
      </c>
      <c r="K211" s="3">
        <v>1E-4</v>
      </c>
      <c r="P211" t="s">
        <v>26</v>
      </c>
      <c r="Q211" t="s">
        <v>153</v>
      </c>
      <c r="S211" t="s">
        <v>215</v>
      </c>
      <c r="U211" s="3">
        <v>9.1</v>
      </c>
    </row>
    <row r="212" spans="1:21" x14ac:dyDescent="0.25">
      <c r="A212" s="10" t="s">
        <v>400</v>
      </c>
      <c r="C212" t="s">
        <v>176</v>
      </c>
      <c r="D212" t="s">
        <v>393</v>
      </c>
      <c r="E212" t="s">
        <v>394</v>
      </c>
      <c r="F212" t="s">
        <v>198</v>
      </c>
      <c r="G212" t="s">
        <v>395</v>
      </c>
      <c r="I212" s="3">
        <v>-23.38</v>
      </c>
      <c r="J212" s="3">
        <v>-149.51</v>
      </c>
      <c r="K212" s="3">
        <v>0.01</v>
      </c>
      <c r="P212" t="s">
        <v>26</v>
      </c>
      <c r="Q212" t="s">
        <v>153</v>
      </c>
      <c r="S212" t="s">
        <v>215</v>
      </c>
      <c r="U212" s="3">
        <v>9.1</v>
      </c>
    </row>
    <row r="213" spans="1:21" x14ac:dyDescent="0.25">
      <c r="A213" s="10" t="s">
        <v>401</v>
      </c>
      <c r="C213" t="s">
        <v>176</v>
      </c>
      <c r="D213" t="s">
        <v>294</v>
      </c>
      <c r="E213" t="s">
        <v>295</v>
      </c>
      <c r="F213" t="s">
        <v>296</v>
      </c>
      <c r="G213" t="s">
        <v>224</v>
      </c>
      <c r="I213" s="3">
        <v>-0.47</v>
      </c>
      <c r="J213" s="3">
        <v>34.119999999999997</v>
      </c>
      <c r="K213" s="3">
        <v>0.01</v>
      </c>
      <c r="P213" t="s">
        <v>26</v>
      </c>
      <c r="Q213" t="s">
        <v>153</v>
      </c>
      <c r="S213" t="s">
        <v>215</v>
      </c>
      <c r="U213" s="3">
        <v>9.17</v>
      </c>
    </row>
    <row r="214" spans="1:21" x14ac:dyDescent="0.25">
      <c r="A214" s="10" t="s">
        <v>402</v>
      </c>
      <c r="C214" t="s">
        <v>176</v>
      </c>
      <c r="D214" t="s">
        <v>326</v>
      </c>
      <c r="E214" t="s">
        <v>327</v>
      </c>
      <c r="F214" t="s">
        <v>184</v>
      </c>
      <c r="G214" t="s">
        <v>328</v>
      </c>
      <c r="I214" s="3">
        <v>53.8</v>
      </c>
      <c r="J214" s="3">
        <v>112.98</v>
      </c>
      <c r="K214" s="3">
        <v>0.01</v>
      </c>
      <c r="L214" s="3">
        <v>6</v>
      </c>
      <c r="M214" s="3">
        <v>11</v>
      </c>
      <c r="N214" s="3">
        <v>16</v>
      </c>
      <c r="P214" t="s">
        <v>26</v>
      </c>
      <c r="Q214" t="s">
        <v>153</v>
      </c>
      <c r="S214" t="s">
        <v>215</v>
      </c>
      <c r="U214" s="3">
        <v>9.17</v>
      </c>
    </row>
    <row r="215" spans="1:21" x14ac:dyDescent="0.25">
      <c r="A215" s="10" t="s">
        <v>403</v>
      </c>
      <c r="C215" t="s">
        <v>176</v>
      </c>
      <c r="D215" t="s">
        <v>350</v>
      </c>
      <c r="E215" t="s">
        <v>351</v>
      </c>
      <c r="F215" t="s">
        <v>187</v>
      </c>
      <c r="G215" t="s">
        <v>352</v>
      </c>
      <c r="I215" s="3">
        <v>37.403199999999998</v>
      </c>
      <c r="J215" s="3">
        <v>121.2315</v>
      </c>
      <c r="K215" s="3">
        <v>1E-4</v>
      </c>
      <c r="P215" t="s">
        <v>26</v>
      </c>
      <c r="Q215" t="s">
        <v>153</v>
      </c>
      <c r="S215" t="s">
        <v>215</v>
      </c>
      <c r="U215" s="3">
        <v>9.1999999999999993</v>
      </c>
    </row>
    <row r="216" spans="1:21" x14ac:dyDescent="0.25">
      <c r="A216" s="10" t="s">
        <v>404</v>
      </c>
      <c r="C216" t="s">
        <v>176</v>
      </c>
      <c r="D216" t="s">
        <v>241</v>
      </c>
      <c r="E216" t="s">
        <v>242</v>
      </c>
      <c r="F216" t="s">
        <v>179</v>
      </c>
      <c r="G216" t="s">
        <v>243</v>
      </c>
      <c r="I216" s="3">
        <v>-12.75</v>
      </c>
      <c r="J216" s="3">
        <v>45.08</v>
      </c>
      <c r="K216" s="3">
        <v>0.01</v>
      </c>
      <c r="P216" t="s">
        <v>26</v>
      </c>
      <c r="Q216" t="s">
        <v>153</v>
      </c>
      <c r="S216" t="s">
        <v>215</v>
      </c>
      <c r="U216" s="3">
        <v>9.23</v>
      </c>
    </row>
    <row r="217" spans="1:21" x14ac:dyDescent="0.25">
      <c r="A217" s="10" t="s">
        <v>405</v>
      </c>
      <c r="C217" t="s">
        <v>176</v>
      </c>
      <c r="D217" t="s">
        <v>311</v>
      </c>
      <c r="E217" t="s">
        <v>312</v>
      </c>
      <c r="F217" t="s">
        <v>180</v>
      </c>
      <c r="G217" t="s">
        <v>313</v>
      </c>
      <c r="I217" s="3">
        <v>-23.38</v>
      </c>
      <c r="J217" s="3">
        <v>-149.44999999999999</v>
      </c>
      <c r="K217" s="3">
        <v>0.01</v>
      </c>
      <c r="L217" s="3">
        <v>8</v>
      </c>
      <c r="M217" s="3">
        <v>9.5</v>
      </c>
      <c r="N217" s="3">
        <v>11</v>
      </c>
      <c r="P217" t="s">
        <v>26</v>
      </c>
      <c r="Q217" t="s">
        <v>153</v>
      </c>
      <c r="S217" t="s">
        <v>215</v>
      </c>
      <c r="U217" s="3">
        <v>9.26</v>
      </c>
    </row>
    <row r="218" spans="1:21" x14ac:dyDescent="0.25">
      <c r="A218" s="10">
        <v>7</v>
      </c>
      <c r="C218" t="s">
        <v>176</v>
      </c>
      <c r="D218" t="s">
        <v>406</v>
      </c>
      <c r="E218" t="s">
        <v>407</v>
      </c>
      <c r="F218" t="s">
        <v>408</v>
      </c>
      <c r="G218" t="s">
        <v>409</v>
      </c>
      <c r="I218" s="3">
        <v>-24.1</v>
      </c>
      <c r="J218" s="3">
        <v>30.8</v>
      </c>
      <c r="K218" s="3">
        <v>0.1</v>
      </c>
      <c r="L218" s="3">
        <v>178</v>
      </c>
      <c r="M218" s="3">
        <v>178</v>
      </c>
      <c r="N218" s="3">
        <v>178</v>
      </c>
      <c r="P218" t="s">
        <v>26</v>
      </c>
      <c r="Q218" t="s">
        <v>153</v>
      </c>
      <c r="S218" t="s">
        <v>215</v>
      </c>
      <c r="U218" s="3">
        <v>9.27</v>
      </c>
    </row>
    <row r="219" spans="1:21" x14ac:dyDescent="0.25">
      <c r="A219" s="10">
        <v>35</v>
      </c>
      <c r="C219" t="s">
        <v>176</v>
      </c>
      <c r="E219" t="s">
        <v>396</v>
      </c>
      <c r="F219" t="s">
        <v>397</v>
      </c>
      <c r="G219" t="s">
        <v>398</v>
      </c>
      <c r="I219" s="3">
        <v>50.7</v>
      </c>
      <c r="J219" s="3">
        <v>14.5</v>
      </c>
      <c r="K219" s="3">
        <v>0.1</v>
      </c>
      <c r="P219" t="s">
        <v>26</v>
      </c>
      <c r="Q219" t="s">
        <v>153</v>
      </c>
      <c r="S219" t="s">
        <v>215</v>
      </c>
      <c r="U219" s="3">
        <v>9.31</v>
      </c>
    </row>
    <row r="220" spans="1:21" x14ac:dyDescent="0.25">
      <c r="A220" s="10" t="s">
        <v>410</v>
      </c>
      <c r="C220" t="s">
        <v>176</v>
      </c>
      <c r="D220" t="s">
        <v>306</v>
      </c>
      <c r="E220" t="s">
        <v>307</v>
      </c>
      <c r="F220" t="s">
        <v>198</v>
      </c>
      <c r="G220" t="s">
        <v>308</v>
      </c>
      <c r="I220" s="3">
        <v>-4.43</v>
      </c>
      <c r="J220" s="3">
        <v>35.4</v>
      </c>
      <c r="K220" s="3">
        <v>0.01</v>
      </c>
      <c r="L220" s="3">
        <v>0.9</v>
      </c>
      <c r="M220" s="3">
        <v>0.9</v>
      </c>
      <c r="N220" s="3">
        <v>0.9</v>
      </c>
      <c r="P220" t="s">
        <v>26</v>
      </c>
      <c r="Q220" t="s">
        <v>153</v>
      </c>
      <c r="S220" t="s">
        <v>215</v>
      </c>
      <c r="U220" s="3">
        <v>9.3699999999999992</v>
      </c>
    </row>
    <row r="221" spans="1:21" x14ac:dyDescent="0.25">
      <c r="A221" s="10" t="s">
        <v>411</v>
      </c>
      <c r="C221" t="s">
        <v>176</v>
      </c>
      <c r="D221" t="s">
        <v>253</v>
      </c>
      <c r="E221" t="s">
        <v>254</v>
      </c>
      <c r="F221" t="s">
        <v>255</v>
      </c>
      <c r="G221" t="s">
        <v>256</v>
      </c>
      <c r="I221" s="3">
        <v>-2.65</v>
      </c>
      <c r="J221" s="3">
        <v>35.880000000000003</v>
      </c>
      <c r="K221" s="3">
        <v>0.01</v>
      </c>
      <c r="L221" s="3">
        <v>1.2</v>
      </c>
      <c r="M221" s="3">
        <v>1.2</v>
      </c>
      <c r="N221" s="3">
        <v>1.2</v>
      </c>
      <c r="P221" t="s">
        <v>26</v>
      </c>
      <c r="Q221" t="s">
        <v>153</v>
      </c>
      <c r="S221" t="s">
        <v>215</v>
      </c>
      <c r="U221" s="3">
        <v>9.3800000000000008</v>
      </c>
    </row>
    <row r="222" spans="1:21" x14ac:dyDescent="0.25">
      <c r="A222" s="10" t="s">
        <v>412</v>
      </c>
      <c r="C222" t="s">
        <v>176</v>
      </c>
      <c r="D222" t="s">
        <v>413</v>
      </c>
      <c r="E222" t="s">
        <v>414</v>
      </c>
      <c r="F222" t="s">
        <v>198</v>
      </c>
      <c r="G222" t="s">
        <v>415</v>
      </c>
      <c r="I222" s="3">
        <v>2.0699999999999998</v>
      </c>
      <c r="J222" s="3">
        <v>34.28</v>
      </c>
      <c r="K222" s="3">
        <v>0.01</v>
      </c>
      <c r="P222" t="s">
        <v>26</v>
      </c>
      <c r="Q222" t="s">
        <v>153</v>
      </c>
      <c r="S222" t="s">
        <v>215</v>
      </c>
      <c r="U222" s="3">
        <v>9.41</v>
      </c>
    </row>
    <row r="223" spans="1:21" x14ac:dyDescent="0.25">
      <c r="A223" s="10" t="s">
        <v>416</v>
      </c>
      <c r="C223" t="s">
        <v>176</v>
      </c>
      <c r="D223" t="s">
        <v>326</v>
      </c>
      <c r="E223" t="s">
        <v>327</v>
      </c>
      <c r="F223" t="s">
        <v>184</v>
      </c>
      <c r="G223" t="s">
        <v>328</v>
      </c>
      <c r="I223" s="3">
        <v>53.8</v>
      </c>
      <c r="J223" s="3">
        <v>112.98</v>
      </c>
      <c r="K223" s="3">
        <v>0.01</v>
      </c>
      <c r="L223" s="3">
        <v>6</v>
      </c>
      <c r="M223" s="3">
        <v>11</v>
      </c>
      <c r="N223" s="3">
        <v>16</v>
      </c>
      <c r="P223" t="s">
        <v>26</v>
      </c>
      <c r="Q223" t="s">
        <v>153</v>
      </c>
      <c r="S223" t="s">
        <v>215</v>
      </c>
      <c r="U223" s="3">
        <v>9.43</v>
      </c>
    </row>
    <row r="224" spans="1:21" x14ac:dyDescent="0.25">
      <c r="A224" s="10" t="s">
        <v>417</v>
      </c>
      <c r="C224" t="s">
        <v>176</v>
      </c>
      <c r="D224" t="s">
        <v>393</v>
      </c>
      <c r="E224" t="s">
        <v>394</v>
      </c>
      <c r="F224" t="s">
        <v>198</v>
      </c>
      <c r="G224" t="s">
        <v>395</v>
      </c>
      <c r="I224" s="3">
        <v>-23.38</v>
      </c>
      <c r="J224" s="3">
        <v>-149.51</v>
      </c>
      <c r="K224" s="3">
        <v>0.01</v>
      </c>
      <c r="P224" t="s">
        <v>26</v>
      </c>
      <c r="Q224" t="s">
        <v>153</v>
      </c>
      <c r="S224" t="s">
        <v>215</v>
      </c>
      <c r="U224" s="3">
        <v>9.43</v>
      </c>
    </row>
    <row r="225" spans="1:21" x14ac:dyDescent="0.25">
      <c r="A225" s="10" t="s">
        <v>418</v>
      </c>
      <c r="C225" t="s">
        <v>176</v>
      </c>
      <c r="D225" t="s">
        <v>350</v>
      </c>
      <c r="E225" t="s">
        <v>351</v>
      </c>
      <c r="F225" t="s">
        <v>187</v>
      </c>
      <c r="G225" t="s">
        <v>352</v>
      </c>
      <c r="I225" s="3">
        <v>38.012300000000003</v>
      </c>
      <c r="J225" s="3">
        <v>117.6803</v>
      </c>
      <c r="K225" s="3">
        <v>1E-4</v>
      </c>
      <c r="L225" s="3">
        <v>0.3</v>
      </c>
      <c r="M225" s="3">
        <v>4.5</v>
      </c>
      <c r="N225" s="3">
        <v>8.6999999999999993</v>
      </c>
      <c r="P225" t="s">
        <v>26</v>
      </c>
      <c r="Q225" t="s">
        <v>153</v>
      </c>
      <c r="S225" t="s">
        <v>215</v>
      </c>
      <c r="U225" s="3">
        <v>9.5</v>
      </c>
    </row>
    <row r="226" spans="1:21" x14ac:dyDescent="0.25">
      <c r="A226" s="10" t="s">
        <v>419</v>
      </c>
      <c r="C226" t="s">
        <v>176</v>
      </c>
      <c r="D226" t="s">
        <v>393</v>
      </c>
      <c r="E226" t="s">
        <v>394</v>
      </c>
      <c r="F226" t="s">
        <v>198</v>
      </c>
      <c r="G226" t="s">
        <v>395</v>
      </c>
      <c r="I226" s="3">
        <v>-23.38</v>
      </c>
      <c r="J226" s="3">
        <v>-149.51</v>
      </c>
      <c r="K226" s="3">
        <v>0.01</v>
      </c>
      <c r="P226" t="s">
        <v>26</v>
      </c>
      <c r="Q226" t="s">
        <v>153</v>
      </c>
      <c r="S226" t="s">
        <v>215</v>
      </c>
      <c r="U226" s="3">
        <v>9.5</v>
      </c>
    </row>
    <row r="227" spans="1:21" x14ac:dyDescent="0.25">
      <c r="A227" s="10" t="s">
        <v>420</v>
      </c>
      <c r="C227" t="s">
        <v>176</v>
      </c>
      <c r="D227" t="s">
        <v>421</v>
      </c>
      <c r="E227" t="s">
        <v>422</v>
      </c>
      <c r="F227" t="s">
        <v>180</v>
      </c>
      <c r="G227" t="s">
        <v>423</v>
      </c>
      <c r="I227" s="3">
        <v>35</v>
      </c>
      <c r="J227" s="3">
        <v>120</v>
      </c>
      <c r="K227" s="3">
        <v>0.1</v>
      </c>
      <c r="P227" t="s">
        <v>26</v>
      </c>
      <c r="Q227" t="s">
        <v>153</v>
      </c>
      <c r="S227" t="s">
        <v>215</v>
      </c>
      <c r="U227" s="3">
        <v>9.58</v>
      </c>
    </row>
    <row r="228" spans="1:21" x14ac:dyDescent="0.25">
      <c r="A228" s="10" t="s">
        <v>424</v>
      </c>
      <c r="C228" t="s">
        <v>176</v>
      </c>
      <c r="D228" t="s">
        <v>421</v>
      </c>
      <c r="E228" t="s">
        <v>422</v>
      </c>
      <c r="F228" t="s">
        <v>180</v>
      </c>
      <c r="G228" t="s">
        <v>423</v>
      </c>
      <c r="I228" s="3">
        <v>35</v>
      </c>
      <c r="J228" s="3">
        <v>120</v>
      </c>
      <c r="K228" s="3">
        <v>0.1</v>
      </c>
      <c r="P228" t="s">
        <v>26</v>
      </c>
      <c r="Q228" t="s">
        <v>153</v>
      </c>
      <c r="S228" t="s">
        <v>215</v>
      </c>
      <c r="U228" s="3">
        <v>9.61</v>
      </c>
    </row>
    <row r="229" spans="1:21" x14ac:dyDescent="0.25">
      <c r="A229" s="10" t="s">
        <v>425</v>
      </c>
      <c r="C229" t="s">
        <v>176</v>
      </c>
      <c r="D229" t="s">
        <v>426</v>
      </c>
      <c r="E229" t="s">
        <v>427</v>
      </c>
      <c r="F229" t="s">
        <v>287</v>
      </c>
      <c r="G229" t="s">
        <v>428</v>
      </c>
      <c r="I229" s="3">
        <v>73</v>
      </c>
      <c r="J229" s="3">
        <v>102</v>
      </c>
      <c r="K229" s="3">
        <v>0.1</v>
      </c>
      <c r="P229" t="s">
        <v>26</v>
      </c>
      <c r="Q229" t="s">
        <v>153</v>
      </c>
      <c r="S229" t="s">
        <v>215</v>
      </c>
      <c r="U229" s="3">
        <v>9.6199999999999992</v>
      </c>
    </row>
    <row r="230" spans="1:21" x14ac:dyDescent="0.25">
      <c r="A230" s="10">
        <v>112</v>
      </c>
      <c r="C230" t="s">
        <v>176</v>
      </c>
      <c r="E230" t="s">
        <v>429</v>
      </c>
      <c r="F230" t="s">
        <v>430</v>
      </c>
      <c r="G230" t="s">
        <v>246</v>
      </c>
      <c r="I230" s="3">
        <v>22</v>
      </c>
      <c r="J230" s="3">
        <v>74.08</v>
      </c>
      <c r="K230" s="3">
        <v>0.01</v>
      </c>
      <c r="P230" t="s">
        <v>26</v>
      </c>
      <c r="Q230" t="s">
        <v>153</v>
      </c>
      <c r="S230" t="s">
        <v>215</v>
      </c>
      <c r="U230" s="3">
        <v>9.6300000000000008</v>
      </c>
    </row>
    <row r="231" spans="1:21" x14ac:dyDescent="0.25">
      <c r="A231" s="10" t="s">
        <v>431</v>
      </c>
      <c r="C231" t="s">
        <v>176</v>
      </c>
      <c r="D231" t="s">
        <v>421</v>
      </c>
      <c r="E231" t="s">
        <v>422</v>
      </c>
      <c r="F231" t="s">
        <v>180</v>
      </c>
      <c r="G231" t="s">
        <v>423</v>
      </c>
      <c r="I231" s="3">
        <v>35</v>
      </c>
      <c r="J231" s="3">
        <v>120</v>
      </c>
      <c r="K231" s="3">
        <v>0.1</v>
      </c>
      <c r="P231" t="s">
        <v>26</v>
      </c>
      <c r="Q231" t="s">
        <v>153</v>
      </c>
      <c r="S231" t="s">
        <v>215</v>
      </c>
      <c r="U231" s="3">
        <v>9.6300000000000008</v>
      </c>
    </row>
    <row r="232" spans="1:21" x14ac:dyDescent="0.25">
      <c r="A232" s="10">
        <v>112</v>
      </c>
      <c r="C232" t="s">
        <v>176</v>
      </c>
      <c r="E232" t="s">
        <v>244</v>
      </c>
      <c r="F232" t="s">
        <v>245</v>
      </c>
      <c r="G232" t="s">
        <v>246</v>
      </c>
      <c r="I232" s="3">
        <v>22</v>
      </c>
      <c r="J232" s="3">
        <v>74.08</v>
      </c>
      <c r="K232" s="3">
        <v>0.01</v>
      </c>
      <c r="P232" t="s">
        <v>26</v>
      </c>
      <c r="Q232" t="s">
        <v>153</v>
      </c>
      <c r="S232" t="s">
        <v>215</v>
      </c>
      <c r="U232" s="3">
        <v>9.6300000000000008</v>
      </c>
    </row>
    <row r="233" spans="1:21" x14ac:dyDescent="0.25">
      <c r="A233" s="10" t="s">
        <v>432</v>
      </c>
      <c r="C233" t="s">
        <v>176</v>
      </c>
      <c r="D233" t="s">
        <v>393</v>
      </c>
      <c r="E233" t="s">
        <v>394</v>
      </c>
      <c r="F233" t="s">
        <v>198</v>
      </c>
      <c r="G233" t="s">
        <v>395</v>
      </c>
      <c r="I233" s="3">
        <v>-23.38</v>
      </c>
      <c r="J233" s="3">
        <v>-149.51</v>
      </c>
      <c r="K233" s="3">
        <v>0.01</v>
      </c>
      <c r="P233" t="s">
        <v>26</v>
      </c>
      <c r="Q233" t="s">
        <v>153</v>
      </c>
      <c r="S233" t="s">
        <v>215</v>
      </c>
      <c r="U233" s="3">
        <v>9.65</v>
      </c>
    </row>
    <row r="234" spans="1:21" x14ac:dyDescent="0.25">
      <c r="A234" s="10">
        <v>10</v>
      </c>
      <c r="C234" t="s">
        <v>176</v>
      </c>
      <c r="D234" t="s">
        <v>406</v>
      </c>
      <c r="E234" t="s">
        <v>407</v>
      </c>
      <c r="F234" t="s">
        <v>408</v>
      </c>
      <c r="G234" t="s">
        <v>409</v>
      </c>
      <c r="I234" s="3">
        <v>-24.1</v>
      </c>
      <c r="J234" s="3">
        <v>30.8</v>
      </c>
      <c r="K234" s="3">
        <v>0.1</v>
      </c>
      <c r="L234" s="3">
        <v>178</v>
      </c>
      <c r="M234" s="3">
        <v>178</v>
      </c>
      <c r="N234" s="3">
        <v>178</v>
      </c>
      <c r="P234" t="s">
        <v>26</v>
      </c>
      <c r="Q234" t="s">
        <v>153</v>
      </c>
      <c r="S234" t="s">
        <v>215</v>
      </c>
      <c r="U234" s="3">
        <v>9.66</v>
      </c>
    </row>
    <row r="235" spans="1:21" x14ac:dyDescent="0.25">
      <c r="A235" s="10">
        <v>11</v>
      </c>
      <c r="C235" t="s">
        <v>176</v>
      </c>
      <c r="D235" t="s">
        <v>406</v>
      </c>
      <c r="E235" t="s">
        <v>407</v>
      </c>
      <c r="F235" t="s">
        <v>408</v>
      </c>
      <c r="G235" t="s">
        <v>409</v>
      </c>
      <c r="I235" s="3">
        <v>-24.1</v>
      </c>
      <c r="J235" s="3">
        <v>30.8</v>
      </c>
      <c r="K235" s="3">
        <v>0.1</v>
      </c>
      <c r="L235" s="3">
        <v>178</v>
      </c>
      <c r="M235" s="3">
        <v>178</v>
      </c>
      <c r="N235" s="3">
        <v>178</v>
      </c>
      <c r="P235" t="s">
        <v>26</v>
      </c>
      <c r="Q235" t="s">
        <v>153</v>
      </c>
      <c r="S235" t="s">
        <v>215</v>
      </c>
      <c r="U235" s="3">
        <v>9.66</v>
      </c>
    </row>
    <row r="236" spans="1:21" x14ac:dyDescent="0.25">
      <c r="A236" s="10" t="s">
        <v>433</v>
      </c>
      <c r="C236" t="s">
        <v>176</v>
      </c>
      <c r="D236" t="s">
        <v>389</v>
      </c>
      <c r="E236" t="s">
        <v>390</v>
      </c>
      <c r="F236" t="s">
        <v>180</v>
      </c>
      <c r="G236" t="s">
        <v>391</v>
      </c>
      <c r="I236" s="3">
        <v>31.5</v>
      </c>
      <c r="J236" s="3">
        <v>119.5</v>
      </c>
      <c r="K236" s="3">
        <v>0.1</v>
      </c>
      <c r="P236" t="s">
        <v>26</v>
      </c>
      <c r="Q236" t="s">
        <v>153</v>
      </c>
      <c r="S236" t="s">
        <v>215</v>
      </c>
      <c r="U236" s="3">
        <v>9.68</v>
      </c>
    </row>
    <row r="237" spans="1:21" x14ac:dyDescent="0.25">
      <c r="A237" s="10">
        <v>12</v>
      </c>
      <c r="C237" t="s">
        <v>176</v>
      </c>
      <c r="D237" t="s">
        <v>406</v>
      </c>
      <c r="E237" t="s">
        <v>407</v>
      </c>
      <c r="F237" t="s">
        <v>408</v>
      </c>
      <c r="G237" t="s">
        <v>409</v>
      </c>
      <c r="I237" s="3">
        <v>-24.1</v>
      </c>
      <c r="J237" s="3">
        <v>30.8</v>
      </c>
      <c r="K237" s="3">
        <v>0.1</v>
      </c>
      <c r="L237" s="3">
        <v>178</v>
      </c>
      <c r="M237" s="3">
        <v>178</v>
      </c>
      <c r="N237" s="3">
        <v>178</v>
      </c>
      <c r="P237" t="s">
        <v>26</v>
      </c>
      <c r="Q237" t="s">
        <v>153</v>
      </c>
      <c r="S237" t="s">
        <v>215</v>
      </c>
      <c r="U237" s="3">
        <v>9.69</v>
      </c>
    </row>
    <row r="238" spans="1:21" x14ac:dyDescent="0.25">
      <c r="A238" s="10" t="s">
        <v>434</v>
      </c>
      <c r="C238" t="s">
        <v>176</v>
      </c>
      <c r="D238" t="s">
        <v>435</v>
      </c>
      <c r="E238" t="s">
        <v>436</v>
      </c>
      <c r="F238" t="s">
        <v>179</v>
      </c>
      <c r="G238" t="s">
        <v>437</v>
      </c>
      <c r="I238" s="3">
        <v>39.549999999999997</v>
      </c>
      <c r="J238" s="3">
        <v>78.95</v>
      </c>
      <c r="K238" s="3">
        <v>0.01</v>
      </c>
      <c r="P238" t="s">
        <v>26</v>
      </c>
      <c r="Q238" t="s">
        <v>153</v>
      </c>
      <c r="S238" t="s">
        <v>215</v>
      </c>
      <c r="U238" s="3">
        <v>9.69</v>
      </c>
    </row>
    <row r="239" spans="1:21" x14ac:dyDescent="0.25">
      <c r="A239" s="10" t="s">
        <v>438</v>
      </c>
      <c r="C239" t="s">
        <v>176</v>
      </c>
      <c r="E239" t="s">
        <v>230</v>
      </c>
      <c r="G239" t="s">
        <v>224</v>
      </c>
      <c r="I239" s="3">
        <v>-0.77</v>
      </c>
      <c r="J239" s="3">
        <v>34.25</v>
      </c>
      <c r="K239" s="3">
        <v>0.01</v>
      </c>
      <c r="P239" t="s">
        <v>26</v>
      </c>
      <c r="Q239" t="s">
        <v>153</v>
      </c>
      <c r="S239" t="s">
        <v>215</v>
      </c>
      <c r="U239" s="3">
        <v>9.6999999999999993</v>
      </c>
    </row>
    <row r="240" spans="1:21" x14ac:dyDescent="0.25">
      <c r="A240" s="10" t="s">
        <v>432</v>
      </c>
      <c r="C240" t="s">
        <v>176</v>
      </c>
      <c r="E240" t="s">
        <v>439</v>
      </c>
      <c r="F240" t="s">
        <v>440</v>
      </c>
      <c r="G240" t="s">
        <v>441</v>
      </c>
      <c r="I240" s="3">
        <v>-23.38</v>
      </c>
      <c r="J240" s="3">
        <v>-149.51</v>
      </c>
      <c r="K240" s="3">
        <v>0.01</v>
      </c>
      <c r="P240" t="s">
        <v>26</v>
      </c>
      <c r="Q240" t="s">
        <v>153</v>
      </c>
      <c r="S240" t="s">
        <v>215</v>
      </c>
      <c r="U240" s="3">
        <v>9.7100000000000009</v>
      </c>
    </row>
    <row r="241" spans="1:21" x14ac:dyDescent="0.25">
      <c r="A241" s="10">
        <v>41651</v>
      </c>
      <c r="C241" t="s">
        <v>176</v>
      </c>
      <c r="D241" t="s">
        <v>442</v>
      </c>
      <c r="E241" t="s">
        <v>443</v>
      </c>
      <c r="F241" t="s">
        <v>444</v>
      </c>
      <c r="G241" t="s">
        <v>445</v>
      </c>
      <c r="I241" s="3">
        <v>-37.200000000000003</v>
      </c>
      <c r="J241" s="3">
        <v>174.9</v>
      </c>
      <c r="K241" s="3">
        <v>0.1</v>
      </c>
      <c r="P241" t="s">
        <v>26</v>
      </c>
      <c r="Q241" t="s">
        <v>153</v>
      </c>
      <c r="S241" t="s">
        <v>215</v>
      </c>
      <c r="U241" s="3">
        <v>9.74</v>
      </c>
    </row>
    <row r="242" spans="1:21" x14ac:dyDescent="0.25">
      <c r="A242" s="10" t="s">
        <v>446</v>
      </c>
      <c r="C242" t="s">
        <v>176</v>
      </c>
      <c r="D242" t="s">
        <v>435</v>
      </c>
      <c r="E242" t="s">
        <v>436</v>
      </c>
      <c r="F242" t="s">
        <v>179</v>
      </c>
      <c r="G242" t="s">
        <v>437</v>
      </c>
      <c r="I242" s="3">
        <v>39.549999999999997</v>
      </c>
      <c r="J242" s="3">
        <v>78.95</v>
      </c>
      <c r="K242" s="3">
        <v>0.01</v>
      </c>
      <c r="P242" t="s">
        <v>26</v>
      </c>
      <c r="Q242" t="s">
        <v>153</v>
      </c>
      <c r="S242" t="s">
        <v>215</v>
      </c>
      <c r="U242" s="3">
        <v>9.74</v>
      </c>
    </row>
    <row r="243" spans="1:21" x14ac:dyDescent="0.25">
      <c r="A243" s="10" t="s">
        <v>447</v>
      </c>
      <c r="C243" t="s">
        <v>176</v>
      </c>
      <c r="D243" t="s">
        <v>421</v>
      </c>
      <c r="E243" t="s">
        <v>422</v>
      </c>
      <c r="F243" t="s">
        <v>180</v>
      </c>
      <c r="G243" t="s">
        <v>423</v>
      </c>
      <c r="I243" s="3">
        <v>35</v>
      </c>
      <c r="J243" s="3">
        <v>120</v>
      </c>
      <c r="K243" s="3">
        <v>0.1</v>
      </c>
      <c r="P243" t="s">
        <v>26</v>
      </c>
      <c r="Q243" t="s">
        <v>153</v>
      </c>
      <c r="S243" t="s">
        <v>215</v>
      </c>
      <c r="U243" s="3">
        <v>9.74</v>
      </c>
    </row>
    <row r="244" spans="1:21" x14ac:dyDescent="0.25">
      <c r="A244" s="10" t="s">
        <v>448</v>
      </c>
      <c r="C244" t="s">
        <v>176</v>
      </c>
      <c r="D244" t="s">
        <v>326</v>
      </c>
      <c r="E244" t="s">
        <v>327</v>
      </c>
      <c r="F244" t="s">
        <v>184</v>
      </c>
      <c r="G244" t="s">
        <v>328</v>
      </c>
      <c r="I244" s="3">
        <v>53.8</v>
      </c>
      <c r="J244" s="3">
        <v>112.98</v>
      </c>
      <c r="K244" s="3">
        <v>0.01</v>
      </c>
      <c r="L244" s="3">
        <v>6</v>
      </c>
      <c r="M244" s="3">
        <v>11</v>
      </c>
      <c r="N244" s="3">
        <v>16</v>
      </c>
      <c r="P244" t="s">
        <v>26</v>
      </c>
      <c r="Q244" t="s">
        <v>153</v>
      </c>
      <c r="S244" t="s">
        <v>215</v>
      </c>
      <c r="U244" s="3">
        <v>9.75</v>
      </c>
    </row>
    <row r="245" spans="1:21" x14ac:dyDescent="0.25">
      <c r="A245" s="10" t="s">
        <v>449</v>
      </c>
      <c r="C245" t="s">
        <v>176</v>
      </c>
      <c r="D245" t="s">
        <v>393</v>
      </c>
      <c r="E245" t="s">
        <v>394</v>
      </c>
      <c r="F245" t="s">
        <v>198</v>
      </c>
      <c r="G245" t="s">
        <v>395</v>
      </c>
      <c r="I245" s="3">
        <v>-23.38</v>
      </c>
      <c r="J245" s="3">
        <v>-149.51</v>
      </c>
      <c r="K245" s="3">
        <v>0.01</v>
      </c>
      <c r="P245" t="s">
        <v>26</v>
      </c>
      <c r="Q245" t="s">
        <v>153</v>
      </c>
      <c r="S245" t="s">
        <v>215</v>
      </c>
      <c r="U245" s="3">
        <v>9.75</v>
      </c>
    </row>
    <row r="246" spans="1:21" x14ac:dyDescent="0.25">
      <c r="A246" s="10" t="s">
        <v>450</v>
      </c>
      <c r="C246" t="s">
        <v>176</v>
      </c>
      <c r="D246" t="s">
        <v>435</v>
      </c>
      <c r="E246" t="s">
        <v>436</v>
      </c>
      <c r="F246" t="s">
        <v>179</v>
      </c>
      <c r="G246" t="s">
        <v>437</v>
      </c>
      <c r="I246" s="3">
        <v>39.549999999999997</v>
      </c>
      <c r="J246" s="3">
        <v>78.95</v>
      </c>
      <c r="K246" s="3">
        <v>0.01</v>
      </c>
      <c r="P246" t="s">
        <v>26</v>
      </c>
      <c r="Q246" t="s">
        <v>153</v>
      </c>
      <c r="S246" t="s">
        <v>215</v>
      </c>
      <c r="U246" s="3">
        <v>9.7899999999999991</v>
      </c>
    </row>
    <row r="247" spans="1:21" x14ac:dyDescent="0.25">
      <c r="A247" s="10" t="s">
        <v>451</v>
      </c>
      <c r="C247" t="s">
        <v>176</v>
      </c>
      <c r="D247" t="s">
        <v>393</v>
      </c>
      <c r="E247" t="s">
        <v>394</v>
      </c>
      <c r="F247" t="s">
        <v>198</v>
      </c>
      <c r="G247" t="s">
        <v>395</v>
      </c>
      <c r="I247" s="3">
        <v>-23.38</v>
      </c>
      <c r="J247" s="3">
        <v>-149.51</v>
      </c>
      <c r="K247" s="3">
        <v>0.01</v>
      </c>
      <c r="P247" t="s">
        <v>26</v>
      </c>
      <c r="Q247" t="s">
        <v>153</v>
      </c>
      <c r="S247" t="s">
        <v>215</v>
      </c>
      <c r="U247" s="3">
        <v>9.8000000000000007</v>
      </c>
    </row>
    <row r="248" spans="1:21" x14ac:dyDescent="0.25">
      <c r="A248" s="10" t="s">
        <v>452</v>
      </c>
      <c r="C248" t="s">
        <v>176</v>
      </c>
      <c r="D248" t="s">
        <v>453</v>
      </c>
      <c r="E248" t="s">
        <v>454</v>
      </c>
      <c r="F248" t="s">
        <v>180</v>
      </c>
      <c r="G248" t="s">
        <v>455</v>
      </c>
      <c r="I248" s="3">
        <v>38.012300000000003</v>
      </c>
      <c r="J248" s="3">
        <v>117.6803</v>
      </c>
      <c r="K248" s="3">
        <v>1E-4</v>
      </c>
      <c r="L248" s="3">
        <v>0.3</v>
      </c>
      <c r="M248" s="3">
        <v>4.5</v>
      </c>
      <c r="N248" s="3">
        <v>8.6999999999999993</v>
      </c>
      <c r="P248" t="s">
        <v>26</v>
      </c>
      <c r="Q248" t="s">
        <v>153</v>
      </c>
      <c r="S248" t="s">
        <v>215</v>
      </c>
      <c r="U248" s="3">
        <v>9.81</v>
      </c>
    </row>
    <row r="249" spans="1:21" x14ac:dyDescent="0.25">
      <c r="A249" s="10" t="s">
        <v>456</v>
      </c>
      <c r="C249" t="s">
        <v>176</v>
      </c>
      <c r="D249" t="s">
        <v>457</v>
      </c>
      <c r="E249" t="s">
        <v>458</v>
      </c>
      <c r="F249" t="s">
        <v>198</v>
      </c>
      <c r="G249" t="s">
        <v>459</v>
      </c>
      <c r="I249" s="3">
        <v>-27.84</v>
      </c>
      <c r="J249" s="3">
        <v>-49</v>
      </c>
      <c r="K249" s="3">
        <v>0.01</v>
      </c>
      <c r="P249" t="s">
        <v>26</v>
      </c>
      <c r="Q249" t="s">
        <v>153</v>
      </c>
      <c r="S249" t="s">
        <v>215</v>
      </c>
      <c r="U249" s="3">
        <v>9.82</v>
      </c>
    </row>
    <row r="250" spans="1:21" x14ac:dyDescent="0.25">
      <c r="A250" s="10" t="s">
        <v>460</v>
      </c>
      <c r="C250" t="s">
        <v>176</v>
      </c>
      <c r="D250" t="s">
        <v>421</v>
      </c>
      <c r="E250" t="s">
        <v>422</v>
      </c>
      <c r="F250" t="s">
        <v>180</v>
      </c>
      <c r="G250" t="s">
        <v>423</v>
      </c>
      <c r="I250" s="3">
        <v>35</v>
      </c>
      <c r="J250" s="3">
        <v>120</v>
      </c>
      <c r="K250" s="3">
        <v>0.1</v>
      </c>
      <c r="P250" t="s">
        <v>26</v>
      </c>
      <c r="Q250" t="s">
        <v>153</v>
      </c>
      <c r="S250" t="s">
        <v>215</v>
      </c>
      <c r="U250" s="3">
        <v>9.85</v>
      </c>
    </row>
    <row r="251" spans="1:21" x14ac:dyDescent="0.25">
      <c r="A251" s="10" t="s">
        <v>461</v>
      </c>
      <c r="C251" t="s">
        <v>176</v>
      </c>
      <c r="D251" t="s">
        <v>462</v>
      </c>
      <c r="E251" t="s">
        <v>463</v>
      </c>
      <c r="F251" t="s">
        <v>199</v>
      </c>
      <c r="G251" t="s">
        <v>464</v>
      </c>
      <c r="I251" s="3">
        <v>-45.18</v>
      </c>
      <c r="J251" s="3">
        <v>170.9</v>
      </c>
      <c r="K251" s="3">
        <v>0.01</v>
      </c>
      <c r="P251" t="s">
        <v>26</v>
      </c>
      <c r="Q251" t="s">
        <v>153</v>
      </c>
      <c r="S251" t="s">
        <v>215</v>
      </c>
      <c r="U251" s="3">
        <v>9.8699999999999992</v>
      </c>
    </row>
    <row r="252" spans="1:21" x14ac:dyDescent="0.25">
      <c r="A252" s="10">
        <v>6</v>
      </c>
      <c r="C252" t="s">
        <v>176</v>
      </c>
      <c r="D252" t="s">
        <v>406</v>
      </c>
      <c r="E252" t="s">
        <v>407</v>
      </c>
      <c r="F252" t="s">
        <v>408</v>
      </c>
      <c r="G252" t="s">
        <v>409</v>
      </c>
      <c r="I252" s="3">
        <v>-24.1</v>
      </c>
      <c r="J252" s="3">
        <v>30.8</v>
      </c>
      <c r="K252" s="3">
        <v>0.1</v>
      </c>
      <c r="L252" s="3">
        <v>178</v>
      </c>
      <c r="M252" s="3">
        <v>178</v>
      </c>
      <c r="N252" s="3">
        <v>178</v>
      </c>
      <c r="P252" t="s">
        <v>26</v>
      </c>
      <c r="Q252" t="s">
        <v>153</v>
      </c>
      <c r="S252" t="s">
        <v>215</v>
      </c>
      <c r="U252" s="3">
        <v>9.8800000000000008</v>
      </c>
    </row>
    <row r="253" spans="1:21" x14ac:dyDescent="0.25">
      <c r="A253" s="10" t="s">
        <v>465</v>
      </c>
      <c r="C253" t="s">
        <v>176</v>
      </c>
      <c r="D253" t="s">
        <v>389</v>
      </c>
      <c r="E253" t="s">
        <v>390</v>
      </c>
      <c r="F253" t="s">
        <v>180</v>
      </c>
      <c r="G253" t="s">
        <v>391</v>
      </c>
      <c r="I253" s="3">
        <v>41</v>
      </c>
      <c r="J253" s="3">
        <v>118.67</v>
      </c>
      <c r="K253" s="3">
        <v>0.01</v>
      </c>
      <c r="P253" t="s">
        <v>26</v>
      </c>
      <c r="Q253" t="s">
        <v>153</v>
      </c>
      <c r="S253" t="s">
        <v>215</v>
      </c>
      <c r="U253" s="3">
        <v>9.8800000000000008</v>
      </c>
    </row>
    <row r="254" spans="1:21" x14ac:dyDescent="0.25">
      <c r="A254" s="10">
        <v>3</v>
      </c>
      <c r="C254" t="s">
        <v>176</v>
      </c>
      <c r="D254" t="s">
        <v>406</v>
      </c>
      <c r="E254" t="s">
        <v>407</v>
      </c>
      <c r="F254" t="s">
        <v>408</v>
      </c>
      <c r="G254" t="s">
        <v>409</v>
      </c>
      <c r="I254" s="3">
        <v>-24.1</v>
      </c>
      <c r="J254" s="3">
        <v>30.8</v>
      </c>
      <c r="K254" s="3">
        <v>0.1</v>
      </c>
      <c r="L254" s="3">
        <v>178</v>
      </c>
      <c r="M254" s="3">
        <v>178</v>
      </c>
      <c r="N254" s="3">
        <v>178</v>
      </c>
      <c r="P254" t="s">
        <v>26</v>
      </c>
      <c r="Q254" t="s">
        <v>153</v>
      </c>
      <c r="S254" t="s">
        <v>215</v>
      </c>
      <c r="U254" s="3">
        <v>9.89</v>
      </c>
    </row>
    <row r="255" spans="1:21" x14ac:dyDescent="0.25">
      <c r="A255" s="10" t="s">
        <v>466</v>
      </c>
      <c r="C255" t="s">
        <v>176</v>
      </c>
      <c r="D255" t="s">
        <v>350</v>
      </c>
      <c r="E255" t="s">
        <v>351</v>
      </c>
      <c r="F255" t="s">
        <v>187</v>
      </c>
      <c r="G255" t="s">
        <v>352</v>
      </c>
      <c r="I255" s="3">
        <v>38.012300000000003</v>
      </c>
      <c r="J255" s="3">
        <v>117.6803</v>
      </c>
      <c r="K255" s="3">
        <v>1E-4</v>
      </c>
      <c r="L255" s="3">
        <v>0.3</v>
      </c>
      <c r="M255" s="3">
        <v>4.5</v>
      </c>
      <c r="N255" s="3">
        <v>8.6999999999999993</v>
      </c>
      <c r="P255" t="s">
        <v>26</v>
      </c>
      <c r="Q255" t="s">
        <v>153</v>
      </c>
      <c r="S255" t="s">
        <v>215</v>
      </c>
      <c r="U255" s="3">
        <v>9.9</v>
      </c>
    </row>
    <row r="256" spans="1:21" x14ac:dyDescent="0.25">
      <c r="A256" s="10" t="s">
        <v>467</v>
      </c>
      <c r="C256" t="s">
        <v>176</v>
      </c>
      <c r="D256" t="s">
        <v>350</v>
      </c>
      <c r="E256" t="s">
        <v>351</v>
      </c>
      <c r="F256" t="s">
        <v>187</v>
      </c>
      <c r="G256" t="s">
        <v>352</v>
      </c>
      <c r="I256" s="3">
        <v>38.012300000000003</v>
      </c>
      <c r="J256" s="3">
        <v>117.6803</v>
      </c>
      <c r="K256" s="3">
        <v>1E-4</v>
      </c>
      <c r="L256" s="3">
        <v>0.3</v>
      </c>
      <c r="M256" s="3">
        <v>4.5</v>
      </c>
      <c r="N256" s="3">
        <v>8.6999999999999993</v>
      </c>
      <c r="P256" t="s">
        <v>26</v>
      </c>
      <c r="Q256" t="s">
        <v>153</v>
      </c>
      <c r="S256" t="s">
        <v>215</v>
      </c>
      <c r="U256" s="3">
        <v>9.9</v>
      </c>
    </row>
    <row r="257" spans="1:21" x14ac:dyDescent="0.25">
      <c r="A257" s="10" t="s">
        <v>468</v>
      </c>
      <c r="C257" t="s">
        <v>176</v>
      </c>
      <c r="D257" t="s">
        <v>350</v>
      </c>
      <c r="E257" t="s">
        <v>351</v>
      </c>
      <c r="F257" t="s">
        <v>187</v>
      </c>
      <c r="G257" t="s">
        <v>352</v>
      </c>
      <c r="I257" s="3">
        <v>38.012300000000003</v>
      </c>
      <c r="J257" s="3">
        <v>117.6803</v>
      </c>
      <c r="K257" s="3">
        <v>1E-4</v>
      </c>
      <c r="L257" s="3">
        <v>0.3</v>
      </c>
      <c r="M257" s="3">
        <v>4.5</v>
      </c>
      <c r="N257" s="3">
        <v>8.6999999999999993</v>
      </c>
      <c r="P257" t="s">
        <v>26</v>
      </c>
      <c r="Q257" t="s">
        <v>153</v>
      </c>
      <c r="S257" t="s">
        <v>215</v>
      </c>
      <c r="U257" s="3">
        <v>9.9</v>
      </c>
    </row>
    <row r="258" spans="1:21" x14ac:dyDescent="0.25">
      <c r="A258" s="10" t="s">
        <v>469</v>
      </c>
      <c r="C258" t="s">
        <v>176</v>
      </c>
      <c r="D258" t="s">
        <v>350</v>
      </c>
      <c r="E258" t="s">
        <v>351</v>
      </c>
      <c r="F258" t="s">
        <v>187</v>
      </c>
      <c r="G258" t="s">
        <v>352</v>
      </c>
      <c r="I258" s="3">
        <v>38.012300000000003</v>
      </c>
      <c r="J258" s="3">
        <v>117.6803</v>
      </c>
      <c r="K258" s="3">
        <v>1E-4</v>
      </c>
      <c r="L258" s="3">
        <v>0.3</v>
      </c>
      <c r="M258" s="3">
        <v>4.5</v>
      </c>
      <c r="N258" s="3">
        <v>8.6999999999999993</v>
      </c>
      <c r="P258" t="s">
        <v>26</v>
      </c>
      <c r="Q258" t="s">
        <v>153</v>
      </c>
      <c r="S258" t="s">
        <v>215</v>
      </c>
      <c r="U258" s="3">
        <v>9.9</v>
      </c>
    </row>
    <row r="259" spans="1:21" x14ac:dyDescent="0.25">
      <c r="A259" s="10">
        <v>110026</v>
      </c>
      <c r="C259" t="s">
        <v>176</v>
      </c>
      <c r="D259" t="s">
        <v>218</v>
      </c>
      <c r="E259" t="s">
        <v>219</v>
      </c>
      <c r="F259" t="s">
        <v>184</v>
      </c>
      <c r="G259" t="s">
        <v>220</v>
      </c>
      <c r="I259" s="3">
        <v>17</v>
      </c>
      <c r="J259" s="3">
        <v>-25</v>
      </c>
      <c r="K259" s="3">
        <v>0.1</v>
      </c>
      <c r="L259" s="3">
        <v>0.17</v>
      </c>
      <c r="M259" s="3">
        <v>0.185</v>
      </c>
      <c r="N259" s="3">
        <v>0.2</v>
      </c>
      <c r="P259" t="s">
        <v>26</v>
      </c>
      <c r="Q259" t="s">
        <v>153</v>
      </c>
      <c r="S259" t="s">
        <v>215</v>
      </c>
      <c r="U259" s="3">
        <v>9.91</v>
      </c>
    </row>
    <row r="260" spans="1:21" x14ac:dyDescent="0.25">
      <c r="A260" s="10" t="s">
        <v>470</v>
      </c>
      <c r="C260" t="s">
        <v>176</v>
      </c>
      <c r="D260" t="s">
        <v>471</v>
      </c>
      <c r="E260" t="s">
        <v>472</v>
      </c>
      <c r="F260" t="s">
        <v>179</v>
      </c>
      <c r="G260" t="s">
        <v>473</v>
      </c>
      <c r="I260" s="3">
        <v>61.180999999999997</v>
      </c>
      <c r="J260" s="3">
        <v>155.38</v>
      </c>
      <c r="K260" s="3">
        <v>1E-3</v>
      </c>
      <c r="P260" t="s">
        <v>26</v>
      </c>
      <c r="Q260" t="s">
        <v>153</v>
      </c>
      <c r="S260" t="s">
        <v>215</v>
      </c>
      <c r="U260" s="3">
        <v>9.94</v>
      </c>
    </row>
    <row r="261" spans="1:21" x14ac:dyDescent="0.25">
      <c r="A261" s="10" t="s">
        <v>474</v>
      </c>
      <c r="C261" t="s">
        <v>176</v>
      </c>
      <c r="D261" t="s">
        <v>306</v>
      </c>
      <c r="E261" t="s">
        <v>307</v>
      </c>
      <c r="F261" t="s">
        <v>198</v>
      </c>
      <c r="G261" t="s">
        <v>308</v>
      </c>
      <c r="I261" s="3">
        <v>-4.43</v>
      </c>
      <c r="J261" s="3">
        <v>35.4</v>
      </c>
      <c r="K261" s="3">
        <v>0.01</v>
      </c>
      <c r="L261" s="3">
        <v>0.9</v>
      </c>
      <c r="M261" s="3">
        <v>0.9</v>
      </c>
      <c r="N261" s="3">
        <v>0.9</v>
      </c>
      <c r="P261" t="s">
        <v>26</v>
      </c>
      <c r="Q261" t="s">
        <v>153</v>
      </c>
      <c r="S261" t="s">
        <v>215</v>
      </c>
      <c r="U261" s="3">
        <v>9.9600000000000009</v>
      </c>
    </row>
    <row r="262" spans="1:21" x14ac:dyDescent="0.25">
      <c r="A262" s="10">
        <v>9</v>
      </c>
      <c r="C262" t="s">
        <v>176</v>
      </c>
      <c r="D262" t="s">
        <v>406</v>
      </c>
      <c r="E262" t="s">
        <v>407</v>
      </c>
      <c r="F262" t="s">
        <v>408</v>
      </c>
      <c r="G262" t="s">
        <v>409</v>
      </c>
      <c r="I262" s="3">
        <v>-24.1</v>
      </c>
      <c r="J262" s="3">
        <v>30.8</v>
      </c>
      <c r="K262" s="3">
        <v>0.1</v>
      </c>
      <c r="L262" s="3">
        <v>178</v>
      </c>
      <c r="M262" s="3">
        <v>178</v>
      </c>
      <c r="N262" s="3">
        <v>178</v>
      </c>
      <c r="P262" t="s">
        <v>26</v>
      </c>
      <c r="Q262" t="s">
        <v>153</v>
      </c>
      <c r="S262" t="s">
        <v>215</v>
      </c>
      <c r="U262" s="3">
        <v>9.9700000000000006</v>
      </c>
    </row>
    <row r="263" spans="1:21" x14ac:dyDescent="0.25">
      <c r="A263" s="10" t="s">
        <v>475</v>
      </c>
      <c r="C263" t="s">
        <v>176</v>
      </c>
      <c r="D263" t="s">
        <v>471</v>
      </c>
      <c r="E263" t="s">
        <v>472</v>
      </c>
      <c r="F263" t="s">
        <v>179</v>
      </c>
      <c r="G263" t="s">
        <v>473</v>
      </c>
      <c r="I263" s="3">
        <v>61.393000000000001</v>
      </c>
      <c r="J263" s="3">
        <v>155.56</v>
      </c>
      <c r="K263" s="3">
        <v>1E-3</v>
      </c>
      <c r="P263" t="s">
        <v>26</v>
      </c>
      <c r="Q263" t="s">
        <v>153</v>
      </c>
      <c r="S263" t="s">
        <v>215</v>
      </c>
      <c r="U263" s="3">
        <v>9.9700000000000006</v>
      </c>
    </row>
    <row r="264" spans="1:21" x14ac:dyDescent="0.25">
      <c r="A264" s="10" t="s">
        <v>476</v>
      </c>
      <c r="C264" t="s">
        <v>176</v>
      </c>
      <c r="D264" t="s">
        <v>477</v>
      </c>
      <c r="E264" t="s">
        <v>478</v>
      </c>
      <c r="F264" t="s">
        <v>479</v>
      </c>
      <c r="G264" t="s">
        <v>480</v>
      </c>
      <c r="I264" s="3">
        <v>23.702999999999999</v>
      </c>
      <c r="J264" s="3">
        <v>159.54599999999999</v>
      </c>
      <c r="K264" s="3">
        <v>1E-3</v>
      </c>
      <c r="P264" t="s">
        <v>26</v>
      </c>
      <c r="Q264" t="s">
        <v>153</v>
      </c>
      <c r="S264" t="s">
        <v>215</v>
      </c>
      <c r="U264" s="3">
        <v>9.9700000000000006</v>
      </c>
    </row>
    <row r="265" spans="1:21" x14ac:dyDescent="0.25">
      <c r="A265" s="10">
        <v>5</v>
      </c>
      <c r="C265" t="s">
        <v>176</v>
      </c>
      <c r="D265" t="s">
        <v>406</v>
      </c>
      <c r="E265" t="s">
        <v>407</v>
      </c>
      <c r="F265" t="s">
        <v>408</v>
      </c>
      <c r="G265" t="s">
        <v>409</v>
      </c>
      <c r="I265" s="3">
        <v>-24.1</v>
      </c>
      <c r="J265" s="3">
        <v>30.8</v>
      </c>
      <c r="K265" s="3">
        <v>0.1</v>
      </c>
      <c r="L265" s="3">
        <v>178</v>
      </c>
      <c r="M265" s="3">
        <v>178</v>
      </c>
      <c r="N265" s="3">
        <v>178</v>
      </c>
      <c r="P265" t="s">
        <v>26</v>
      </c>
      <c r="Q265" t="s">
        <v>153</v>
      </c>
      <c r="S265" t="s">
        <v>215</v>
      </c>
      <c r="U265" s="3">
        <v>9.99</v>
      </c>
    </row>
    <row r="266" spans="1:21" x14ac:dyDescent="0.25">
      <c r="A266" s="10" t="s">
        <v>481</v>
      </c>
      <c r="C266" t="s">
        <v>176</v>
      </c>
      <c r="D266" t="s">
        <v>482</v>
      </c>
      <c r="E266" t="s">
        <v>483</v>
      </c>
      <c r="F266" t="s">
        <v>270</v>
      </c>
      <c r="G266" t="s">
        <v>484</v>
      </c>
      <c r="I266" s="3">
        <v>18.3</v>
      </c>
      <c r="J266" s="3">
        <v>72.88</v>
      </c>
      <c r="K266" s="3">
        <v>0.01</v>
      </c>
      <c r="P266" t="s">
        <v>26</v>
      </c>
      <c r="Q266" t="s">
        <v>153</v>
      </c>
      <c r="S266" t="s">
        <v>215</v>
      </c>
      <c r="U266" s="3">
        <v>10</v>
      </c>
    </row>
    <row r="267" spans="1:21" x14ac:dyDescent="0.25">
      <c r="A267" s="10" t="s">
        <v>485</v>
      </c>
      <c r="C267" t="s">
        <v>176</v>
      </c>
      <c r="E267" t="s">
        <v>340</v>
      </c>
      <c r="F267" t="s">
        <v>341</v>
      </c>
      <c r="G267" t="s">
        <v>342</v>
      </c>
      <c r="I267" s="3">
        <v>48.5</v>
      </c>
      <c r="J267" s="3">
        <v>-79.75</v>
      </c>
      <c r="K267" s="3">
        <v>0.01</v>
      </c>
      <c r="P267" t="s">
        <v>26</v>
      </c>
      <c r="Q267" t="s">
        <v>153</v>
      </c>
      <c r="S267" t="s">
        <v>215</v>
      </c>
      <c r="U267" s="3">
        <v>10</v>
      </c>
    </row>
    <row r="268" spans="1:21" x14ac:dyDescent="0.25">
      <c r="A268" s="10" t="s">
        <v>486</v>
      </c>
      <c r="C268" t="s">
        <v>176</v>
      </c>
      <c r="D268" t="s">
        <v>471</v>
      </c>
      <c r="E268" t="s">
        <v>472</v>
      </c>
      <c r="F268" t="s">
        <v>179</v>
      </c>
      <c r="G268" t="s">
        <v>473</v>
      </c>
      <c r="I268" s="3">
        <v>61.180999999999997</v>
      </c>
      <c r="J268" s="3">
        <v>155.38</v>
      </c>
      <c r="K268" s="3">
        <v>1E-3</v>
      </c>
      <c r="P268" t="s">
        <v>26</v>
      </c>
      <c r="Q268" t="s">
        <v>153</v>
      </c>
      <c r="S268" t="s">
        <v>215</v>
      </c>
      <c r="U268" s="3">
        <v>10</v>
      </c>
    </row>
    <row r="269" spans="1:21" x14ac:dyDescent="0.25">
      <c r="A269" s="10" t="s">
        <v>487</v>
      </c>
      <c r="C269" t="s">
        <v>176</v>
      </c>
      <c r="D269" t="s">
        <v>471</v>
      </c>
      <c r="E269" t="s">
        <v>472</v>
      </c>
      <c r="F269" t="s">
        <v>179</v>
      </c>
      <c r="G269" t="s">
        <v>473</v>
      </c>
      <c r="I269" s="3">
        <v>61.393000000000001</v>
      </c>
      <c r="J269" s="3">
        <v>155.56</v>
      </c>
      <c r="K269" s="3">
        <v>1E-3</v>
      </c>
      <c r="P269" t="s">
        <v>26</v>
      </c>
      <c r="Q269" t="s">
        <v>153</v>
      </c>
      <c r="S269" t="s">
        <v>215</v>
      </c>
      <c r="U269" s="3">
        <v>10</v>
      </c>
    </row>
    <row r="270" spans="1:21" x14ac:dyDescent="0.25">
      <c r="A270" s="10">
        <v>13</v>
      </c>
      <c r="C270" t="s">
        <v>176</v>
      </c>
      <c r="E270" t="s">
        <v>216</v>
      </c>
      <c r="G270" t="s">
        <v>217</v>
      </c>
      <c r="I270" s="3">
        <v>-20.5</v>
      </c>
      <c r="J270" s="3">
        <v>-29.3</v>
      </c>
      <c r="K270" s="3">
        <v>0.1</v>
      </c>
      <c r="P270" t="s">
        <v>26</v>
      </c>
      <c r="Q270" t="s">
        <v>153</v>
      </c>
      <c r="S270" t="s">
        <v>215</v>
      </c>
      <c r="U270" s="3">
        <v>10</v>
      </c>
    </row>
    <row r="271" spans="1:21" x14ac:dyDescent="0.25">
      <c r="A271" s="10" t="s">
        <v>488</v>
      </c>
      <c r="C271" t="s">
        <v>176</v>
      </c>
      <c r="D271" t="s">
        <v>489</v>
      </c>
      <c r="E271" t="s">
        <v>490</v>
      </c>
      <c r="F271" t="s">
        <v>199</v>
      </c>
      <c r="G271" t="s">
        <v>491</v>
      </c>
      <c r="I271" s="3">
        <v>56</v>
      </c>
      <c r="J271" s="3">
        <v>14</v>
      </c>
      <c r="K271" s="3">
        <v>0.1</v>
      </c>
      <c r="L271" s="3">
        <v>177</v>
      </c>
      <c r="M271" s="3">
        <v>177</v>
      </c>
      <c r="N271" s="3">
        <v>177</v>
      </c>
      <c r="P271" t="s">
        <v>26</v>
      </c>
      <c r="Q271" t="s">
        <v>153</v>
      </c>
      <c r="S271" t="s">
        <v>215</v>
      </c>
      <c r="U271" s="3">
        <v>10.01</v>
      </c>
    </row>
    <row r="272" spans="1:21" x14ac:dyDescent="0.25">
      <c r="A272" s="10" t="s">
        <v>492</v>
      </c>
      <c r="C272" t="s">
        <v>176</v>
      </c>
      <c r="E272" t="s">
        <v>493</v>
      </c>
      <c r="F272" t="s">
        <v>494</v>
      </c>
      <c r="G272" t="s">
        <v>495</v>
      </c>
      <c r="I272" s="3">
        <v>68.150000000000006</v>
      </c>
      <c r="J272" s="3">
        <v>36.22</v>
      </c>
      <c r="K272" s="3">
        <v>0.01</v>
      </c>
      <c r="P272" t="s">
        <v>26</v>
      </c>
      <c r="Q272" t="s">
        <v>153</v>
      </c>
      <c r="S272" t="s">
        <v>215</v>
      </c>
      <c r="U272" s="3">
        <v>10.029999999999999</v>
      </c>
    </row>
    <row r="273" spans="1:21" x14ac:dyDescent="0.25">
      <c r="A273" s="10" t="s">
        <v>492</v>
      </c>
      <c r="C273" t="s">
        <v>176</v>
      </c>
      <c r="E273" t="s">
        <v>496</v>
      </c>
      <c r="F273" t="s">
        <v>494</v>
      </c>
      <c r="G273" t="s">
        <v>495</v>
      </c>
      <c r="I273" s="3">
        <v>68.150000000000006</v>
      </c>
      <c r="J273" s="3">
        <v>36.22</v>
      </c>
      <c r="K273" s="3">
        <v>0.01</v>
      </c>
      <c r="P273" t="s">
        <v>26</v>
      </c>
      <c r="Q273" t="s">
        <v>153</v>
      </c>
      <c r="S273" t="s">
        <v>215</v>
      </c>
      <c r="U273" s="3">
        <v>10.029999999999999</v>
      </c>
    </row>
    <row r="274" spans="1:21" x14ac:dyDescent="0.25">
      <c r="A274" s="10" t="s">
        <v>497</v>
      </c>
      <c r="C274" t="s">
        <v>176</v>
      </c>
      <c r="E274" t="s">
        <v>498</v>
      </c>
      <c r="F274" t="s">
        <v>499</v>
      </c>
      <c r="G274" t="s">
        <v>500</v>
      </c>
      <c r="I274" s="3">
        <v>-25.4</v>
      </c>
      <c r="J274" s="3">
        <v>-57.53</v>
      </c>
      <c r="K274" s="3">
        <v>0.01</v>
      </c>
      <c r="P274" t="s">
        <v>26</v>
      </c>
      <c r="Q274" t="s">
        <v>153</v>
      </c>
      <c r="S274" t="s">
        <v>215</v>
      </c>
      <c r="U274" s="3">
        <v>10.039999999999999</v>
      </c>
    </row>
    <row r="275" spans="1:21" x14ac:dyDescent="0.25">
      <c r="A275" s="10" t="s">
        <v>501</v>
      </c>
      <c r="C275" t="s">
        <v>176</v>
      </c>
      <c r="D275" t="s">
        <v>489</v>
      </c>
      <c r="E275" t="s">
        <v>490</v>
      </c>
      <c r="F275" t="s">
        <v>199</v>
      </c>
      <c r="G275" t="s">
        <v>491</v>
      </c>
      <c r="I275" s="3">
        <v>56</v>
      </c>
      <c r="J275" s="3">
        <v>13.2</v>
      </c>
      <c r="K275" s="3">
        <v>0.1</v>
      </c>
      <c r="L275" s="3">
        <v>177</v>
      </c>
      <c r="M275" s="3">
        <v>177</v>
      </c>
      <c r="N275" s="3">
        <v>177</v>
      </c>
      <c r="P275" t="s">
        <v>26</v>
      </c>
      <c r="Q275" t="s">
        <v>153</v>
      </c>
      <c r="S275" t="s">
        <v>215</v>
      </c>
      <c r="U275" s="3">
        <v>10.050000000000001</v>
      </c>
    </row>
    <row r="276" spans="1:21" x14ac:dyDescent="0.25">
      <c r="A276" s="10" t="s">
        <v>502</v>
      </c>
      <c r="C276" t="s">
        <v>176</v>
      </c>
      <c r="D276" t="s">
        <v>503</v>
      </c>
      <c r="E276" t="s">
        <v>504</v>
      </c>
      <c r="F276" t="s">
        <v>199</v>
      </c>
      <c r="G276" t="s">
        <v>505</v>
      </c>
      <c r="I276" s="3">
        <v>18.871666000000001</v>
      </c>
      <c r="J276" s="3">
        <v>46.661026</v>
      </c>
      <c r="K276" s="3">
        <v>1E-8</v>
      </c>
      <c r="P276" t="s">
        <v>26</v>
      </c>
      <c r="Q276" t="s">
        <v>153</v>
      </c>
      <c r="S276" t="s">
        <v>215</v>
      </c>
      <c r="U276" s="3">
        <v>10.07</v>
      </c>
    </row>
    <row r="277" spans="1:21" x14ac:dyDescent="0.25">
      <c r="A277" s="10" t="s">
        <v>506</v>
      </c>
      <c r="C277" t="s">
        <v>176</v>
      </c>
      <c r="D277" t="s">
        <v>389</v>
      </c>
      <c r="E277" t="s">
        <v>390</v>
      </c>
      <c r="F277" t="s">
        <v>180</v>
      </c>
      <c r="G277" t="s">
        <v>391</v>
      </c>
      <c r="I277" s="3">
        <v>37.33</v>
      </c>
      <c r="J277" s="3">
        <v>120.83</v>
      </c>
      <c r="K277" s="3">
        <v>0.01</v>
      </c>
      <c r="P277" t="s">
        <v>26</v>
      </c>
      <c r="Q277" t="s">
        <v>153</v>
      </c>
      <c r="S277" t="s">
        <v>215</v>
      </c>
      <c r="U277" s="3">
        <v>10.1</v>
      </c>
    </row>
    <row r="278" spans="1:21" x14ac:dyDescent="0.25">
      <c r="A278" s="10">
        <v>799</v>
      </c>
      <c r="C278" t="s">
        <v>176</v>
      </c>
      <c r="D278" t="s">
        <v>507</v>
      </c>
      <c r="E278" t="s">
        <v>508</v>
      </c>
      <c r="F278" t="s">
        <v>186</v>
      </c>
      <c r="G278" t="s">
        <v>509</v>
      </c>
      <c r="I278" s="3">
        <v>28</v>
      </c>
      <c r="J278" s="3">
        <v>-15.6</v>
      </c>
      <c r="K278" s="3">
        <v>0.1</v>
      </c>
      <c r="P278" t="s">
        <v>26</v>
      </c>
      <c r="Q278" t="s">
        <v>153</v>
      </c>
      <c r="S278" t="s">
        <v>215</v>
      </c>
      <c r="U278" s="3">
        <v>10.1</v>
      </c>
    </row>
    <row r="279" spans="1:21" x14ac:dyDescent="0.25">
      <c r="A279" s="10">
        <v>29305</v>
      </c>
      <c r="C279" t="s">
        <v>176</v>
      </c>
      <c r="D279" t="s">
        <v>510</v>
      </c>
      <c r="E279" t="s">
        <v>511</v>
      </c>
      <c r="F279" t="s">
        <v>198</v>
      </c>
      <c r="G279" t="s">
        <v>512</v>
      </c>
      <c r="I279" s="3">
        <v>-36.200000000000003</v>
      </c>
      <c r="J279" s="3">
        <v>149.19999999999999</v>
      </c>
      <c r="K279" s="3">
        <v>0.1</v>
      </c>
      <c r="P279" t="s">
        <v>26</v>
      </c>
      <c r="Q279" t="s">
        <v>153</v>
      </c>
      <c r="S279" t="s">
        <v>215</v>
      </c>
      <c r="U279" s="3">
        <v>10.11</v>
      </c>
    </row>
    <row r="280" spans="1:21" x14ac:dyDescent="0.25">
      <c r="A280" s="10">
        <v>570</v>
      </c>
      <c r="C280" t="s">
        <v>176</v>
      </c>
      <c r="E280" t="s">
        <v>244</v>
      </c>
      <c r="F280" t="s">
        <v>245</v>
      </c>
      <c r="G280" t="s">
        <v>246</v>
      </c>
      <c r="I280" s="3">
        <v>22</v>
      </c>
      <c r="J280" s="3">
        <v>74.08</v>
      </c>
      <c r="K280" s="3">
        <v>0.01</v>
      </c>
      <c r="P280" t="s">
        <v>26</v>
      </c>
      <c r="Q280" t="s">
        <v>153</v>
      </c>
      <c r="S280" t="s">
        <v>215</v>
      </c>
      <c r="U280" s="3">
        <v>10.11</v>
      </c>
    </row>
    <row r="281" spans="1:21" x14ac:dyDescent="0.25">
      <c r="A281" s="10" t="s">
        <v>513</v>
      </c>
      <c r="C281" t="s">
        <v>176</v>
      </c>
      <c r="D281" t="s">
        <v>236</v>
      </c>
      <c r="E281" t="s">
        <v>237</v>
      </c>
      <c r="F281" t="s">
        <v>238</v>
      </c>
      <c r="G281" t="s">
        <v>239</v>
      </c>
      <c r="I281" s="3">
        <v>54.5</v>
      </c>
      <c r="J281" s="3">
        <v>91</v>
      </c>
      <c r="K281" s="3">
        <v>0.1</v>
      </c>
      <c r="P281" t="s">
        <v>26</v>
      </c>
      <c r="Q281" t="s">
        <v>153</v>
      </c>
      <c r="S281" t="s">
        <v>215</v>
      </c>
      <c r="U281" s="3">
        <v>10.119999999999999</v>
      </c>
    </row>
    <row r="282" spans="1:21" x14ac:dyDescent="0.25">
      <c r="A282" s="10">
        <v>110052</v>
      </c>
      <c r="C282" t="s">
        <v>176</v>
      </c>
      <c r="D282" t="s">
        <v>218</v>
      </c>
      <c r="E282" t="s">
        <v>219</v>
      </c>
      <c r="F282" t="s">
        <v>184</v>
      </c>
      <c r="G282" t="s">
        <v>220</v>
      </c>
      <c r="I282" s="3">
        <v>17</v>
      </c>
      <c r="J282" s="3">
        <v>-25</v>
      </c>
      <c r="K282" s="3">
        <v>0.1</v>
      </c>
      <c r="L282" s="3">
        <v>0.1</v>
      </c>
      <c r="M282" s="3">
        <v>0.25</v>
      </c>
      <c r="N282" s="3">
        <v>0.4</v>
      </c>
      <c r="P282" t="s">
        <v>26</v>
      </c>
      <c r="Q282" t="s">
        <v>153</v>
      </c>
      <c r="S282" t="s">
        <v>215</v>
      </c>
      <c r="U282" s="3">
        <v>10.130000000000001</v>
      </c>
    </row>
    <row r="283" spans="1:21" x14ac:dyDescent="0.25">
      <c r="A283" s="10" t="s">
        <v>514</v>
      </c>
      <c r="C283" t="s">
        <v>176</v>
      </c>
      <c r="D283" t="s">
        <v>435</v>
      </c>
      <c r="E283" t="s">
        <v>436</v>
      </c>
      <c r="F283" t="s">
        <v>179</v>
      </c>
      <c r="G283" t="s">
        <v>437</v>
      </c>
      <c r="I283" s="3">
        <v>39.549999999999997</v>
      </c>
      <c r="J283" s="3">
        <v>78.95</v>
      </c>
      <c r="K283" s="3">
        <v>0.01</v>
      </c>
      <c r="P283" t="s">
        <v>26</v>
      </c>
      <c r="Q283" t="s">
        <v>153</v>
      </c>
      <c r="S283" t="s">
        <v>215</v>
      </c>
      <c r="U283" s="3">
        <v>10.130000000000001</v>
      </c>
    </row>
    <row r="284" spans="1:21" x14ac:dyDescent="0.25">
      <c r="A284" s="10" t="s">
        <v>515</v>
      </c>
      <c r="C284" t="s">
        <v>176</v>
      </c>
      <c r="D284" t="s">
        <v>273</v>
      </c>
      <c r="E284" t="s">
        <v>274</v>
      </c>
      <c r="F284" t="s">
        <v>184</v>
      </c>
      <c r="G284" t="s">
        <v>275</v>
      </c>
      <c r="I284" s="3">
        <v>-12.94</v>
      </c>
      <c r="J284" s="3">
        <v>45.1</v>
      </c>
      <c r="K284" s="3">
        <v>0.01</v>
      </c>
      <c r="P284" t="s">
        <v>26</v>
      </c>
      <c r="Q284" t="s">
        <v>153</v>
      </c>
      <c r="S284" t="s">
        <v>215</v>
      </c>
      <c r="U284" s="3">
        <v>10.130000000000001</v>
      </c>
    </row>
    <row r="285" spans="1:21" x14ac:dyDescent="0.25">
      <c r="A285" s="10">
        <v>256</v>
      </c>
      <c r="C285" t="s">
        <v>176</v>
      </c>
      <c r="E285" t="s">
        <v>429</v>
      </c>
      <c r="F285" t="s">
        <v>430</v>
      </c>
      <c r="G285" t="s">
        <v>246</v>
      </c>
      <c r="I285" s="3">
        <v>22</v>
      </c>
      <c r="J285" s="3">
        <v>74.08</v>
      </c>
      <c r="K285" s="3">
        <v>0.01</v>
      </c>
      <c r="P285" t="s">
        <v>26</v>
      </c>
      <c r="Q285" t="s">
        <v>153</v>
      </c>
      <c r="S285" t="s">
        <v>215</v>
      </c>
      <c r="U285" s="3">
        <v>10.15</v>
      </c>
    </row>
    <row r="286" spans="1:21" x14ac:dyDescent="0.25">
      <c r="A286" s="10" t="s">
        <v>516</v>
      </c>
      <c r="C286" t="s">
        <v>176</v>
      </c>
      <c r="D286" t="s">
        <v>435</v>
      </c>
      <c r="E286" t="s">
        <v>436</v>
      </c>
      <c r="F286" t="s">
        <v>179</v>
      </c>
      <c r="G286" t="s">
        <v>437</v>
      </c>
      <c r="I286" s="3">
        <v>39.549999999999997</v>
      </c>
      <c r="J286" s="3">
        <v>78.95</v>
      </c>
      <c r="K286" s="3">
        <v>0.01</v>
      </c>
      <c r="P286" t="s">
        <v>26</v>
      </c>
      <c r="Q286" t="s">
        <v>153</v>
      </c>
      <c r="S286" t="s">
        <v>215</v>
      </c>
      <c r="U286" s="3">
        <v>10.15</v>
      </c>
    </row>
    <row r="287" spans="1:21" x14ac:dyDescent="0.25">
      <c r="A287" s="10" t="s">
        <v>517</v>
      </c>
      <c r="C287" t="s">
        <v>176</v>
      </c>
      <c r="D287" t="s">
        <v>435</v>
      </c>
      <c r="E287" t="s">
        <v>436</v>
      </c>
      <c r="F287" t="s">
        <v>179</v>
      </c>
      <c r="G287" t="s">
        <v>437</v>
      </c>
      <c r="I287" s="3">
        <v>39.549999999999997</v>
      </c>
      <c r="J287" s="3">
        <v>78.95</v>
      </c>
      <c r="K287" s="3">
        <v>0.01</v>
      </c>
      <c r="P287" t="s">
        <v>26</v>
      </c>
      <c r="Q287" t="s">
        <v>153</v>
      </c>
      <c r="S287" t="s">
        <v>215</v>
      </c>
      <c r="U287" s="3">
        <v>10.16</v>
      </c>
    </row>
    <row r="288" spans="1:21" x14ac:dyDescent="0.25">
      <c r="A288" s="10" t="s">
        <v>518</v>
      </c>
      <c r="C288" t="s">
        <v>176</v>
      </c>
      <c r="D288" t="s">
        <v>519</v>
      </c>
      <c r="E288" t="s">
        <v>520</v>
      </c>
      <c r="F288" t="s">
        <v>198</v>
      </c>
      <c r="G288" t="s">
        <v>521</v>
      </c>
      <c r="I288" s="3">
        <v>14.83</v>
      </c>
      <c r="J288" s="3">
        <v>-24.68</v>
      </c>
      <c r="K288" s="3">
        <v>0.01</v>
      </c>
      <c r="P288" t="s">
        <v>26</v>
      </c>
      <c r="Q288" t="s">
        <v>153</v>
      </c>
      <c r="S288" t="s">
        <v>215</v>
      </c>
      <c r="U288" s="3">
        <v>10.169</v>
      </c>
    </row>
    <row r="289" spans="1:21" x14ac:dyDescent="0.25">
      <c r="A289" s="10" t="s">
        <v>522</v>
      </c>
      <c r="C289" t="s">
        <v>176</v>
      </c>
      <c r="D289" t="s">
        <v>376</v>
      </c>
      <c r="E289" t="s">
        <v>377</v>
      </c>
      <c r="F289" t="s">
        <v>184</v>
      </c>
      <c r="G289" t="s">
        <v>378</v>
      </c>
      <c r="I289" s="3">
        <v>1.9</v>
      </c>
      <c r="J289" s="3">
        <v>36.270000000000003</v>
      </c>
      <c r="K289" s="3">
        <v>0.01</v>
      </c>
      <c r="P289" t="s">
        <v>26</v>
      </c>
      <c r="Q289" t="s">
        <v>153</v>
      </c>
      <c r="S289" t="s">
        <v>215</v>
      </c>
      <c r="U289" s="3">
        <v>10.17</v>
      </c>
    </row>
    <row r="290" spans="1:21" x14ac:dyDescent="0.25">
      <c r="A290" s="10" t="s">
        <v>523</v>
      </c>
      <c r="C290" t="s">
        <v>176</v>
      </c>
      <c r="D290" t="s">
        <v>524</v>
      </c>
      <c r="E290" t="s">
        <v>525</v>
      </c>
      <c r="F290" t="s">
        <v>184</v>
      </c>
      <c r="G290" t="s">
        <v>526</v>
      </c>
      <c r="I290" s="3">
        <v>-42.2</v>
      </c>
      <c r="J290" s="3">
        <v>147.19999999999999</v>
      </c>
      <c r="K290" s="3">
        <v>0.1</v>
      </c>
      <c r="P290" t="s">
        <v>26</v>
      </c>
      <c r="Q290" t="s">
        <v>153</v>
      </c>
      <c r="S290" t="s">
        <v>215</v>
      </c>
      <c r="U290" s="3">
        <v>10.18</v>
      </c>
    </row>
    <row r="291" spans="1:21" x14ac:dyDescent="0.25">
      <c r="A291" s="10" t="s">
        <v>527</v>
      </c>
      <c r="C291" t="s">
        <v>176</v>
      </c>
      <c r="D291" t="s">
        <v>435</v>
      </c>
      <c r="E291" t="s">
        <v>436</v>
      </c>
      <c r="F291" t="s">
        <v>179</v>
      </c>
      <c r="G291" t="s">
        <v>437</v>
      </c>
      <c r="I291" s="3">
        <v>39.549999999999997</v>
      </c>
      <c r="J291" s="3">
        <v>78.95</v>
      </c>
      <c r="K291" s="3">
        <v>0.01</v>
      </c>
      <c r="P291" t="s">
        <v>26</v>
      </c>
      <c r="Q291" t="s">
        <v>153</v>
      </c>
      <c r="S291" t="s">
        <v>215</v>
      </c>
      <c r="U291" s="3">
        <v>10.18</v>
      </c>
    </row>
    <row r="292" spans="1:21" x14ac:dyDescent="0.25">
      <c r="A292" s="10" t="s">
        <v>528</v>
      </c>
      <c r="C292" t="s">
        <v>176</v>
      </c>
      <c r="D292" t="s">
        <v>435</v>
      </c>
      <c r="E292" t="s">
        <v>436</v>
      </c>
      <c r="F292" t="s">
        <v>179</v>
      </c>
      <c r="G292" t="s">
        <v>437</v>
      </c>
      <c r="I292" s="3">
        <v>39.549999999999997</v>
      </c>
      <c r="J292" s="3">
        <v>78.95</v>
      </c>
      <c r="K292" s="3">
        <v>0.01</v>
      </c>
      <c r="P292" t="s">
        <v>26</v>
      </c>
      <c r="Q292" t="s">
        <v>153</v>
      </c>
      <c r="S292" t="s">
        <v>215</v>
      </c>
      <c r="U292" s="3">
        <v>10.18</v>
      </c>
    </row>
    <row r="293" spans="1:21" x14ac:dyDescent="0.25">
      <c r="A293" s="10" t="s">
        <v>529</v>
      </c>
      <c r="C293" t="s">
        <v>176</v>
      </c>
      <c r="D293" t="s">
        <v>530</v>
      </c>
      <c r="E293" t="s">
        <v>531</v>
      </c>
      <c r="F293" t="s">
        <v>184</v>
      </c>
      <c r="G293" t="s">
        <v>532</v>
      </c>
      <c r="I293" s="3">
        <v>-21.62</v>
      </c>
      <c r="J293" s="3">
        <v>15.75</v>
      </c>
      <c r="K293" s="3">
        <v>0.01</v>
      </c>
      <c r="P293" t="s">
        <v>26</v>
      </c>
      <c r="Q293" t="s">
        <v>153</v>
      </c>
      <c r="S293" t="s">
        <v>215</v>
      </c>
      <c r="U293" s="3">
        <v>10.199999999999999</v>
      </c>
    </row>
    <row r="294" spans="1:21" x14ac:dyDescent="0.25">
      <c r="A294" s="10" t="s">
        <v>533</v>
      </c>
      <c r="C294" t="s">
        <v>176</v>
      </c>
      <c r="D294" t="s">
        <v>435</v>
      </c>
      <c r="E294" t="s">
        <v>436</v>
      </c>
      <c r="F294" t="s">
        <v>179</v>
      </c>
      <c r="G294" t="s">
        <v>437</v>
      </c>
      <c r="I294" s="3">
        <v>39.549999999999997</v>
      </c>
      <c r="J294" s="3">
        <v>78.95</v>
      </c>
      <c r="K294" s="3">
        <v>0.01</v>
      </c>
      <c r="P294" t="s">
        <v>26</v>
      </c>
      <c r="Q294" t="s">
        <v>153</v>
      </c>
      <c r="S294" t="s">
        <v>215</v>
      </c>
      <c r="U294" s="3">
        <v>10.220000000000001</v>
      </c>
    </row>
    <row r="295" spans="1:21" x14ac:dyDescent="0.25">
      <c r="A295" s="10">
        <v>29303</v>
      </c>
      <c r="C295" t="s">
        <v>176</v>
      </c>
      <c r="D295" t="s">
        <v>510</v>
      </c>
      <c r="E295" t="s">
        <v>511</v>
      </c>
      <c r="F295" t="s">
        <v>198</v>
      </c>
      <c r="G295" t="s">
        <v>512</v>
      </c>
      <c r="I295" s="3">
        <v>-36.200000000000003</v>
      </c>
      <c r="J295" s="3">
        <v>149.19999999999999</v>
      </c>
      <c r="K295" s="3">
        <v>0.1</v>
      </c>
      <c r="L295" s="3">
        <v>36</v>
      </c>
      <c r="M295" s="3">
        <v>45.5</v>
      </c>
      <c r="N295" s="3">
        <v>55</v>
      </c>
      <c r="P295" t="s">
        <v>26</v>
      </c>
      <c r="Q295" t="s">
        <v>153</v>
      </c>
      <c r="S295" t="s">
        <v>215</v>
      </c>
      <c r="U295" s="3">
        <v>10.23</v>
      </c>
    </row>
    <row r="296" spans="1:21" x14ac:dyDescent="0.25">
      <c r="A296" s="10" t="s">
        <v>534</v>
      </c>
      <c r="C296" t="s">
        <v>176</v>
      </c>
      <c r="D296" t="s">
        <v>376</v>
      </c>
      <c r="E296" t="s">
        <v>377</v>
      </c>
      <c r="F296" t="s">
        <v>184</v>
      </c>
      <c r="G296" t="s">
        <v>378</v>
      </c>
      <c r="I296" s="3">
        <v>-2.0299999999999998</v>
      </c>
      <c r="J296" s="3">
        <v>35.979999999999997</v>
      </c>
      <c r="K296" s="3">
        <v>0.01</v>
      </c>
      <c r="P296" t="s">
        <v>26</v>
      </c>
      <c r="Q296" t="s">
        <v>153</v>
      </c>
      <c r="S296" t="s">
        <v>215</v>
      </c>
      <c r="U296" s="3">
        <v>10.25</v>
      </c>
    </row>
    <row r="297" spans="1:21" x14ac:dyDescent="0.25">
      <c r="A297" s="10">
        <v>4</v>
      </c>
      <c r="C297" t="s">
        <v>176</v>
      </c>
      <c r="D297" t="s">
        <v>406</v>
      </c>
      <c r="E297" t="s">
        <v>407</v>
      </c>
      <c r="F297" t="s">
        <v>408</v>
      </c>
      <c r="G297" t="s">
        <v>409</v>
      </c>
      <c r="I297" s="3">
        <v>-24.1</v>
      </c>
      <c r="J297" s="3">
        <v>30.8</v>
      </c>
      <c r="K297" s="3">
        <v>0.1</v>
      </c>
      <c r="L297" s="3">
        <v>178</v>
      </c>
      <c r="M297" s="3">
        <v>178</v>
      </c>
      <c r="N297" s="3">
        <v>178</v>
      </c>
      <c r="P297" t="s">
        <v>26</v>
      </c>
      <c r="Q297" t="s">
        <v>153</v>
      </c>
      <c r="S297" t="s">
        <v>215</v>
      </c>
      <c r="U297" s="3">
        <v>10.25</v>
      </c>
    </row>
    <row r="298" spans="1:21" x14ac:dyDescent="0.25">
      <c r="A298" s="10" t="s">
        <v>535</v>
      </c>
      <c r="C298" t="s">
        <v>176</v>
      </c>
      <c r="D298" t="s">
        <v>330</v>
      </c>
      <c r="E298" t="s">
        <v>331</v>
      </c>
      <c r="F298" t="s">
        <v>184</v>
      </c>
      <c r="G298" t="s">
        <v>332</v>
      </c>
      <c r="I298" s="3">
        <v>66.7</v>
      </c>
      <c r="J298" s="3">
        <v>34</v>
      </c>
      <c r="K298" s="3">
        <v>0.1</v>
      </c>
      <c r="P298" t="s">
        <v>26</v>
      </c>
      <c r="Q298" t="s">
        <v>153</v>
      </c>
      <c r="S298" t="s">
        <v>215</v>
      </c>
      <c r="U298" s="3">
        <v>10.25</v>
      </c>
    </row>
    <row r="299" spans="1:21" x14ac:dyDescent="0.25">
      <c r="A299" s="10">
        <v>4168</v>
      </c>
      <c r="C299" t="s">
        <v>176</v>
      </c>
      <c r="D299" t="s">
        <v>510</v>
      </c>
      <c r="E299" t="s">
        <v>511</v>
      </c>
      <c r="F299" t="s">
        <v>198</v>
      </c>
      <c r="G299" t="s">
        <v>512</v>
      </c>
      <c r="I299" s="3">
        <v>-36.200000000000003</v>
      </c>
      <c r="J299" s="3">
        <v>149.19999999999999</v>
      </c>
      <c r="K299" s="3">
        <v>0.1</v>
      </c>
      <c r="P299" t="s">
        <v>26</v>
      </c>
      <c r="Q299" t="s">
        <v>153</v>
      </c>
      <c r="S299" t="s">
        <v>215</v>
      </c>
      <c r="U299" s="3">
        <v>10.26</v>
      </c>
    </row>
    <row r="300" spans="1:21" x14ac:dyDescent="0.25">
      <c r="A300" s="10" t="s">
        <v>536</v>
      </c>
      <c r="C300" t="s">
        <v>176</v>
      </c>
      <c r="D300" t="s">
        <v>537</v>
      </c>
      <c r="E300" t="s">
        <v>538</v>
      </c>
      <c r="F300" t="s">
        <v>255</v>
      </c>
      <c r="G300" t="s">
        <v>539</v>
      </c>
      <c r="I300" s="3">
        <v>-2.95</v>
      </c>
      <c r="J300" s="3">
        <v>38.1</v>
      </c>
      <c r="K300" s="3">
        <v>0.01</v>
      </c>
      <c r="P300" t="s">
        <v>26</v>
      </c>
      <c r="Q300" t="s">
        <v>153</v>
      </c>
      <c r="S300" t="s">
        <v>215</v>
      </c>
      <c r="U300" s="3">
        <v>10.26</v>
      </c>
    </row>
    <row r="301" spans="1:21" x14ac:dyDescent="0.25">
      <c r="A301" s="10" t="s">
        <v>540</v>
      </c>
      <c r="C301" t="s">
        <v>176</v>
      </c>
      <c r="D301" t="s">
        <v>489</v>
      </c>
      <c r="E301" t="s">
        <v>490</v>
      </c>
      <c r="F301" t="s">
        <v>199</v>
      </c>
      <c r="G301" t="s">
        <v>491</v>
      </c>
      <c r="I301" s="3">
        <v>56</v>
      </c>
      <c r="J301" s="3">
        <v>14</v>
      </c>
      <c r="K301" s="3">
        <v>0.1</v>
      </c>
      <c r="L301" s="3">
        <v>177</v>
      </c>
      <c r="M301" s="3">
        <v>177</v>
      </c>
      <c r="N301" s="3">
        <v>177</v>
      </c>
      <c r="P301" t="s">
        <v>26</v>
      </c>
      <c r="Q301" t="s">
        <v>153</v>
      </c>
      <c r="S301" t="s">
        <v>215</v>
      </c>
      <c r="U301" s="3">
        <v>10.27</v>
      </c>
    </row>
    <row r="302" spans="1:21" x14ac:dyDescent="0.25">
      <c r="A302" s="10" t="s">
        <v>541</v>
      </c>
      <c r="C302" t="s">
        <v>176</v>
      </c>
      <c r="E302" t="s">
        <v>542</v>
      </c>
      <c r="F302" t="s">
        <v>233</v>
      </c>
      <c r="G302" t="s">
        <v>543</v>
      </c>
      <c r="I302" s="3">
        <v>0.23</v>
      </c>
      <c r="J302" s="3">
        <v>37.869999999999997</v>
      </c>
      <c r="K302" s="3">
        <v>0.01</v>
      </c>
      <c r="P302" t="s">
        <v>26</v>
      </c>
      <c r="Q302" t="s">
        <v>153</v>
      </c>
      <c r="S302" t="s">
        <v>215</v>
      </c>
      <c r="U302" s="3">
        <v>10.28</v>
      </c>
    </row>
    <row r="303" spans="1:21" x14ac:dyDescent="0.25">
      <c r="A303" s="10" t="s">
        <v>544</v>
      </c>
      <c r="C303" t="s">
        <v>176</v>
      </c>
      <c r="D303" t="s">
        <v>435</v>
      </c>
      <c r="E303" t="s">
        <v>436</v>
      </c>
      <c r="F303" t="s">
        <v>179</v>
      </c>
      <c r="G303" t="s">
        <v>437</v>
      </c>
      <c r="I303" s="3">
        <v>39.549999999999997</v>
      </c>
      <c r="J303" s="3">
        <v>78.95</v>
      </c>
      <c r="K303" s="3">
        <v>0.01</v>
      </c>
      <c r="P303" t="s">
        <v>26</v>
      </c>
      <c r="Q303" t="s">
        <v>153</v>
      </c>
      <c r="S303" t="s">
        <v>215</v>
      </c>
      <c r="U303" s="3">
        <v>10.29</v>
      </c>
    </row>
    <row r="304" spans="1:21" x14ac:dyDescent="0.25">
      <c r="A304" s="10" t="s">
        <v>545</v>
      </c>
      <c r="C304" t="s">
        <v>176</v>
      </c>
      <c r="E304" t="s">
        <v>340</v>
      </c>
      <c r="F304" t="s">
        <v>341</v>
      </c>
      <c r="G304" t="s">
        <v>342</v>
      </c>
      <c r="I304" s="3">
        <v>48.5</v>
      </c>
      <c r="J304" s="3">
        <v>-79.75</v>
      </c>
      <c r="K304" s="3">
        <v>0.01</v>
      </c>
      <c r="P304" t="s">
        <v>26</v>
      </c>
      <c r="Q304" t="s">
        <v>153</v>
      </c>
      <c r="S304" t="s">
        <v>215</v>
      </c>
      <c r="U304" s="3">
        <v>10.3</v>
      </c>
    </row>
    <row r="305" spans="1:21" x14ac:dyDescent="0.25">
      <c r="A305" s="10" t="s">
        <v>546</v>
      </c>
      <c r="C305" t="s">
        <v>176</v>
      </c>
      <c r="D305" t="s">
        <v>537</v>
      </c>
      <c r="E305" t="s">
        <v>538</v>
      </c>
      <c r="F305" t="s">
        <v>255</v>
      </c>
      <c r="G305" t="s">
        <v>539</v>
      </c>
      <c r="I305" s="3">
        <v>-2.95</v>
      </c>
      <c r="J305" s="3">
        <v>38.1</v>
      </c>
      <c r="K305" s="3">
        <v>0.01</v>
      </c>
      <c r="P305" t="s">
        <v>26</v>
      </c>
      <c r="Q305" t="s">
        <v>153</v>
      </c>
      <c r="S305" t="s">
        <v>215</v>
      </c>
      <c r="U305" s="3">
        <v>10.3</v>
      </c>
    </row>
    <row r="306" spans="1:21" x14ac:dyDescent="0.25">
      <c r="A306" s="10" t="s">
        <v>547</v>
      </c>
      <c r="C306" t="s">
        <v>176</v>
      </c>
      <c r="D306" t="s">
        <v>524</v>
      </c>
      <c r="E306" t="s">
        <v>525</v>
      </c>
      <c r="F306" t="s">
        <v>184</v>
      </c>
      <c r="G306" t="s">
        <v>526</v>
      </c>
      <c r="I306" s="3">
        <v>-42.2</v>
      </c>
      <c r="J306" s="3">
        <v>147.19999999999999</v>
      </c>
      <c r="K306" s="3">
        <v>0.1</v>
      </c>
      <c r="P306" t="s">
        <v>26</v>
      </c>
      <c r="Q306" t="s">
        <v>153</v>
      </c>
      <c r="S306" t="s">
        <v>215</v>
      </c>
      <c r="U306" s="3">
        <v>10.32</v>
      </c>
    </row>
    <row r="307" spans="1:21" x14ac:dyDescent="0.25">
      <c r="A307" s="10" t="s">
        <v>548</v>
      </c>
      <c r="C307" t="s">
        <v>176</v>
      </c>
      <c r="D307" t="s">
        <v>549</v>
      </c>
      <c r="E307" t="s">
        <v>550</v>
      </c>
      <c r="F307" t="s">
        <v>179</v>
      </c>
      <c r="G307" t="s">
        <v>551</v>
      </c>
      <c r="I307" s="3">
        <v>73.97</v>
      </c>
      <c r="J307" s="3">
        <v>-28</v>
      </c>
      <c r="K307" s="3">
        <v>0.01</v>
      </c>
      <c r="P307" t="s">
        <v>26</v>
      </c>
      <c r="Q307" t="s">
        <v>153</v>
      </c>
      <c r="S307" t="s">
        <v>215</v>
      </c>
      <c r="U307" s="3">
        <v>10.34</v>
      </c>
    </row>
    <row r="308" spans="1:21" x14ac:dyDescent="0.25">
      <c r="A308" s="10" t="s">
        <v>552</v>
      </c>
      <c r="C308" t="s">
        <v>176</v>
      </c>
      <c r="D308" t="s">
        <v>435</v>
      </c>
      <c r="E308" t="s">
        <v>436</v>
      </c>
      <c r="F308" t="s">
        <v>179</v>
      </c>
      <c r="G308" t="s">
        <v>437</v>
      </c>
      <c r="I308" s="3">
        <v>39.549999999999997</v>
      </c>
      <c r="J308" s="3">
        <v>78.95</v>
      </c>
      <c r="K308" s="3">
        <v>0.01</v>
      </c>
      <c r="P308" t="s">
        <v>26</v>
      </c>
      <c r="Q308" t="s">
        <v>153</v>
      </c>
      <c r="S308" t="s">
        <v>215</v>
      </c>
      <c r="U308" s="3">
        <v>10.34</v>
      </c>
    </row>
    <row r="309" spans="1:21" x14ac:dyDescent="0.25">
      <c r="A309" s="10" t="s">
        <v>517</v>
      </c>
      <c r="C309" t="s">
        <v>176</v>
      </c>
      <c r="D309" t="s">
        <v>435</v>
      </c>
      <c r="E309" t="s">
        <v>436</v>
      </c>
      <c r="F309" t="s">
        <v>179</v>
      </c>
      <c r="G309" t="s">
        <v>437</v>
      </c>
      <c r="I309" s="3">
        <v>39.549999999999997</v>
      </c>
      <c r="J309" s="3">
        <v>78.95</v>
      </c>
      <c r="K309" s="3">
        <v>0.01</v>
      </c>
      <c r="P309" t="s">
        <v>26</v>
      </c>
      <c r="Q309" t="s">
        <v>153</v>
      </c>
      <c r="S309" t="s">
        <v>215</v>
      </c>
      <c r="U309" s="3">
        <v>10.34</v>
      </c>
    </row>
    <row r="310" spans="1:21" x14ac:dyDescent="0.25">
      <c r="A310" s="10" t="s">
        <v>553</v>
      </c>
      <c r="C310" t="s">
        <v>176</v>
      </c>
      <c r="D310" t="s">
        <v>384</v>
      </c>
      <c r="E310" t="s">
        <v>385</v>
      </c>
      <c r="F310" t="s">
        <v>184</v>
      </c>
      <c r="G310" t="s">
        <v>386</v>
      </c>
      <c r="I310" s="3">
        <v>-37.200000000000003</v>
      </c>
      <c r="J310" s="3">
        <v>175</v>
      </c>
      <c r="K310" s="3">
        <v>0.1</v>
      </c>
      <c r="L310" s="3">
        <v>0.51</v>
      </c>
      <c r="M310" s="3">
        <v>1.05</v>
      </c>
      <c r="N310" s="3">
        <v>1.59</v>
      </c>
      <c r="P310" t="s">
        <v>26</v>
      </c>
      <c r="Q310" t="s">
        <v>153</v>
      </c>
      <c r="S310" t="s">
        <v>215</v>
      </c>
      <c r="U310" s="3">
        <v>10.38</v>
      </c>
    </row>
    <row r="311" spans="1:21" x14ac:dyDescent="0.25">
      <c r="A311" s="10">
        <v>41647</v>
      </c>
      <c r="C311" t="s">
        <v>176</v>
      </c>
      <c r="D311" t="s">
        <v>442</v>
      </c>
      <c r="E311" t="s">
        <v>443</v>
      </c>
      <c r="F311" t="s">
        <v>444</v>
      </c>
      <c r="G311" t="s">
        <v>445</v>
      </c>
      <c r="I311" s="3">
        <v>-37.200000000000003</v>
      </c>
      <c r="J311" s="3">
        <v>174.9</v>
      </c>
      <c r="K311" s="3">
        <v>0.1</v>
      </c>
      <c r="P311" t="s">
        <v>26</v>
      </c>
      <c r="Q311" t="s">
        <v>153</v>
      </c>
      <c r="S311" t="s">
        <v>215</v>
      </c>
      <c r="U311" s="3">
        <v>10.39</v>
      </c>
    </row>
    <row r="312" spans="1:21" x14ac:dyDescent="0.25">
      <c r="A312" s="10" t="s">
        <v>554</v>
      </c>
      <c r="C312" t="s">
        <v>176</v>
      </c>
      <c r="D312" t="s">
        <v>435</v>
      </c>
      <c r="E312" t="s">
        <v>436</v>
      </c>
      <c r="F312" t="s">
        <v>179</v>
      </c>
      <c r="G312" t="s">
        <v>437</v>
      </c>
      <c r="I312" s="3">
        <v>39.549999999999997</v>
      </c>
      <c r="J312" s="3">
        <v>78.95</v>
      </c>
      <c r="K312" s="3">
        <v>0.01</v>
      </c>
      <c r="P312" t="s">
        <v>26</v>
      </c>
      <c r="Q312" t="s">
        <v>153</v>
      </c>
      <c r="S312" t="s">
        <v>215</v>
      </c>
      <c r="U312" s="3">
        <v>10.4</v>
      </c>
    </row>
    <row r="313" spans="1:21" x14ac:dyDescent="0.25">
      <c r="A313" s="10">
        <v>12</v>
      </c>
      <c r="C313" t="s">
        <v>176</v>
      </c>
      <c r="E313" t="s">
        <v>216</v>
      </c>
      <c r="G313" t="s">
        <v>217</v>
      </c>
      <c r="I313" s="3">
        <v>-20.5</v>
      </c>
      <c r="J313" s="3">
        <v>-29.3</v>
      </c>
      <c r="K313" s="3">
        <v>0.1</v>
      </c>
      <c r="P313" t="s">
        <v>26</v>
      </c>
      <c r="Q313" t="s">
        <v>153</v>
      </c>
      <c r="S313" t="s">
        <v>215</v>
      </c>
      <c r="U313" s="3">
        <v>10.4</v>
      </c>
    </row>
    <row r="314" spans="1:21" x14ac:dyDescent="0.25">
      <c r="A314" s="10" t="s">
        <v>555</v>
      </c>
      <c r="C314" t="s">
        <v>176</v>
      </c>
      <c r="D314" t="s">
        <v>556</v>
      </c>
      <c r="E314" t="s">
        <v>557</v>
      </c>
      <c r="F314" t="s">
        <v>199</v>
      </c>
      <c r="G314" t="s">
        <v>558</v>
      </c>
      <c r="I314" s="3">
        <v>22</v>
      </c>
      <c r="J314" s="3">
        <v>-159.5</v>
      </c>
      <c r="K314" s="3">
        <v>0.1</v>
      </c>
      <c r="P314" t="s">
        <v>26</v>
      </c>
      <c r="Q314" t="s">
        <v>153</v>
      </c>
      <c r="S314" t="s">
        <v>215</v>
      </c>
      <c r="U314" s="3">
        <v>10.41</v>
      </c>
    </row>
    <row r="315" spans="1:21" x14ac:dyDescent="0.25">
      <c r="A315" s="10" t="s">
        <v>559</v>
      </c>
      <c r="C315" t="s">
        <v>176</v>
      </c>
      <c r="D315" t="s">
        <v>560</v>
      </c>
      <c r="E315" t="s">
        <v>561</v>
      </c>
      <c r="F315" t="s">
        <v>199</v>
      </c>
      <c r="G315" t="s">
        <v>562</v>
      </c>
      <c r="I315" s="3">
        <v>45.58</v>
      </c>
      <c r="J315" s="3">
        <v>3.17</v>
      </c>
      <c r="K315" s="3">
        <v>0.01</v>
      </c>
      <c r="L315" s="3">
        <v>0.2</v>
      </c>
      <c r="M315" s="3">
        <v>2.1</v>
      </c>
      <c r="N315" s="3">
        <v>4</v>
      </c>
      <c r="P315" t="s">
        <v>26</v>
      </c>
      <c r="Q315" t="s">
        <v>153</v>
      </c>
      <c r="S315" t="s">
        <v>215</v>
      </c>
      <c r="U315" s="3">
        <v>10.43</v>
      </c>
    </row>
    <row r="316" spans="1:21" x14ac:dyDescent="0.25">
      <c r="A316" s="10" t="s">
        <v>563</v>
      </c>
      <c r="C316" t="s">
        <v>176</v>
      </c>
      <c r="D316" t="s">
        <v>564</v>
      </c>
      <c r="E316" t="s">
        <v>565</v>
      </c>
      <c r="F316" t="s">
        <v>566</v>
      </c>
      <c r="G316" t="s">
        <v>567</v>
      </c>
      <c r="I316" s="3">
        <v>-27.1</v>
      </c>
      <c r="J316" s="3">
        <v>-56.85</v>
      </c>
      <c r="K316" s="3">
        <v>0.01</v>
      </c>
      <c r="L316" s="3">
        <v>119</v>
      </c>
      <c r="M316" s="3">
        <v>119</v>
      </c>
      <c r="N316" s="3">
        <v>119</v>
      </c>
      <c r="P316" t="s">
        <v>26</v>
      </c>
      <c r="Q316" t="s">
        <v>153</v>
      </c>
      <c r="S316" t="s">
        <v>215</v>
      </c>
      <c r="U316" s="3">
        <v>10.43</v>
      </c>
    </row>
    <row r="317" spans="1:21" x14ac:dyDescent="0.25">
      <c r="A317" s="10" t="s">
        <v>568</v>
      </c>
      <c r="C317" t="s">
        <v>176</v>
      </c>
      <c r="D317" t="s">
        <v>519</v>
      </c>
      <c r="E317" t="s">
        <v>520</v>
      </c>
      <c r="F317" t="s">
        <v>198</v>
      </c>
      <c r="G317" t="s">
        <v>521</v>
      </c>
      <c r="I317" s="3">
        <v>14.83</v>
      </c>
      <c r="J317" s="3">
        <v>-24.68</v>
      </c>
      <c r="K317" s="3">
        <v>0.01</v>
      </c>
      <c r="P317" t="s">
        <v>26</v>
      </c>
      <c r="Q317" t="s">
        <v>153</v>
      </c>
      <c r="S317" t="s">
        <v>215</v>
      </c>
      <c r="U317" s="3">
        <v>10.432</v>
      </c>
    </row>
    <row r="318" spans="1:21" x14ac:dyDescent="0.25">
      <c r="A318" s="10">
        <v>3209</v>
      </c>
      <c r="C318" t="s">
        <v>176</v>
      </c>
      <c r="E318" t="s">
        <v>498</v>
      </c>
      <c r="F318" t="s">
        <v>499</v>
      </c>
      <c r="G318" t="s">
        <v>500</v>
      </c>
      <c r="I318" s="3">
        <v>-25.4</v>
      </c>
      <c r="J318" s="3">
        <v>-57.53</v>
      </c>
      <c r="K318" s="3">
        <v>0.01</v>
      </c>
      <c r="L318" s="3">
        <v>60</v>
      </c>
      <c r="M318" s="3">
        <v>60</v>
      </c>
      <c r="N318" s="3">
        <v>60</v>
      </c>
      <c r="P318" t="s">
        <v>26</v>
      </c>
      <c r="Q318" t="s">
        <v>153</v>
      </c>
      <c r="S318" t="s">
        <v>215</v>
      </c>
      <c r="U318" s="3">
        <v>10.45</v>
      </c>
    </row>
    <row r="319" spans="1:21" x14ac:dyDescent="0.25">
      <c r="A319" s="10" t="s">
        <v>569</v>
      </c>
      <c r="C319" t="s">
        <v>176</v>
      </c>
      <c r="D319" t="s">
        <v>570</v>
      </c>
      <c r="E319" t="s">
        <v>571</v>
      </c>
      <c r="F319" t="s">
        <v>184</v>
      </c>
      <c r="G319" t="s">
        <v>572</v>
      </c>
      <c r="I319" s="3">
        <v>-25.4</v>
      </c>
      <c r="J319" s="3">
        <v>-57.53</v>
      </c>
      <c r="K319" s="3">
        <v>0.01</v>
      </c>
      <c r="P319" t="s">
        <v>26</v>
      </c>
      <c r="Q319" t="s">
        <v>153</v>
      </c>
      <c r="S319" t="s">
        <v>215</v>
      </c>
      <c r="U319" s="3">
        <v>10.45</v>
      </c>
    </row>
    <row r="320" spans="1:21" x14ac:dyDescent="0.25">
      <c r="A320" s="10">
        <v>570</v>
      </c>
      <c r="C320" t="s">
        <v>176</v>
      </c>
      <c r="D320" t="s">
        <v>564</v>
      </c>
      <c r="E320" t="s">
        <v>565</v>
      </c>
      <c r="F320" t="s">
        <v>566</v>
      </c>
      <c r="G320" t="s">
        <v>567</v>
      </c>
      <c r="I320" s="3">
        <v>-27.1</v>
      </c>
      <c r="J320" s="3">
        <v>-56.85</v>
      </c>
      <c r="K320" s="3">
        <v>0.01</v>
      </c>
      <c r="L320" s="3">
        <v>119</v>
      </c>
      <c r="M320" s="3">
        <v>119</v>
      </c>
      <c r="N320" s="3">
        <v>119</v>
      </c>
      <c r="P320" t="s">
        <v>26</v>
      </c>
      <c r="Q320" t="s">
        <v>153</v>
      </c>
      <c r="S320" t="s">
        <v>215</v>
      </c>
      <c r="U320" s="3">
        <v>10.46</v>
      </c>
    </row>
    <row r="321" spans="1:21" x14ac:dyDescent="0.25">
      <c r="A321" s="10">
        <v>3283</v>
      </c>
      <c r="C321" t="s">
        <v>176</v>
      </c>
      <c r="E321" t="s">
        <v>498</v>
      </c>
      <c r="F321" t="s">
        <v>499</v>
      </c>
      <c r="G321" t="s">
        <v>500</v>
      </c>
      <c r="I321" s="3">
        <v>-25.4</v>
      </c>
      <c r="J321" s="3">
        <v>-57.53</v>
      </c>
      <c r="K321" s="3">
        <v>0.01</v>
      </c>
      <c r="L321" s="3">
        <v>60</v>
      </c>
      <c r="M321" s="3">
        <v>60</v>
      </c>
      <c r="N321" s="3">
        <v>60</v>
      </c>
      <c r="P321" t="s">
        <v>26</v>
      </c>
      <c r="Q321" t="s">
        <v>153</v>
      </c>
      <c r="S321" t="s">
        <v>215</v>
      </c>
      <c r="U321" s="3">
        <v>10.46</v>
      </c>
    </row>
    <row r="322" spans="1:21" x14ac:dyDescent="0.25">
      <c r="A322" s="10" t="s">
        <v>573</v>
      </c>
      <c r="C322" t="s">
        <v>176</v>
      </c>
      <c r="D322" t="s">
        <v>570</v>
      </c>
      <c r="E322" t="s">
        <v>571</v>
      </c>
      <c r="F322" t="s">
        <v>184</v>
      </c>
      <c r="G322" t="s">
        <v>572</v>
      </c>
      <c r="I322" s="3">
        <v>-27.1</v>
      </c>
      <c r="J322" s="3">
        <v>-56.85</v>
      </c>
      <c r="K322" s="3">
        <v>0.01</v>
      </c>
      <c r="P322" t="s">
        <v>26</v>
      </c>
      <c r="Q322" t="s">
        <v>153</v>
      </c>
      <c r="S322" t="s">
        <v>215</v>
      </c>
      <c r="U322" s="3">
        <v>10.46</v>
      </c>
    </row>
    <row r="323" spans="1:21" x14ac:dyDescent="0.25">
      <c r="A323" s="10" t="s">
        <v>574</v>
      </c>
      <c r="C323" t="s">
        <v>176</v>
      </c>
      <c r="D323" t="s">
        <v>489</v>
      </c>
      <c r="E323" t="s">
        <v>490</v>
      </c>
      <c r="F323" t="s">
        <v>199</v>
      </c>
      <c r="G323" t="s">
        <v>491</v>
      </c>
      <c r="I323" s="3">
        <v>56</v>
      </c>
      <c r="J323" s="3">
        <v>14</v>
      </c>
      <c r="K323" s="3">
        <v>0.1</v>
      </c>
      <c r="L323" s="3">
        <v>177</v>
      </c>
      <c r="M323" s="3">
        <v>177</v>
      </c>
      <c r="N323" s="3">
        <v>177</v>
      </c>
      <c r="P323" t="s">
        <v>26</v>
      </c>
      <c r="Q323" t="s">
        <v>153</v>
      </c>
      <c r="S323" t="s">
        <v>215</v>
      </c>
      <c r="U323" s="3">
        <v>10.46</v>
      </c>
    </row>
    <row r="324" spans="1:21" x14ac:dyDescent="0.25">
      <c r="A324" s="10">
        <v>1</v>
      </c>
      <c r="C324" t="s">
        <v>176</v>
      </c>
      <c r="D324" t="s">
        <v>406</v>
      </c>
      <c r="E324" t="s">
        <v>407</v>
      </c>
      <c r="F324" t="s">
        <v>408</v>
      </c>
      <c r="G324" t="s">
        <v>409</v>
      </c>
      <c r="I324" s="3">
        <v>-24.1</v>
      </c>
      <c r="J324" s="3">
        <v>30.8</v>
      </c>
      <c r="K324" s="3">
        <v>0.1</v>
      </c>
      <c r="L324" s="3">
        <v>178</v>
      </c>
      <c r="M324" s="3">
        <v>178</v>
      </c>
      <c r="N324" s="3">
        <v>178</v>
      </c>
      <c r="P324" t="s">
        <v>26</v>
      </c>
      <c r="Q324" t="s">
        <v>153</v>
      </c>
      <c r="S324" t="s">
        <v>215</v>
      </c>
      <c r="U324" s="3">
        <v>10.47</v>
      </c>
    </row>
    <row r="325" spans="1:21" x14ac:dyDescent="0.25">
      <c r="A325" s="10" t="s">
        <v>575</v>
      </c>
      <c r="C325" t="s">
        <v>176</v>
      </c>
      <c r="D325" t="s">
        <v>435</v>
      </c>
      <c r="E325" t="s">
        <v>436</v>
      </c>
      <c r="F325" t="s">
        <v>179</v>
      </c>
      <c r="G325" t="s">
        <v>437</v>
      </c>
      <c r="I325" s="3">
        <v>39.549999999999997</v>
      </c>
      <c r="J325" s="3">
        <v>78.95</v>
      </c>
      <c r="K325" s="3">
        <v>0.01</v>
      </c>
      <c r="P325" t="s">
        <v>26</v>
      </c>
      <c r="Q325" t="s">
        <v>153</v>
      </c>
      <c r="S325" t="s">
        <v>215</v>
      </c>
      <c r="U325" s="3">
        <v>10.47</v>
      </c>
    </row>
    <row r="326" spans="1:21" x14ac:dyDescent="0.25">
      <c r="A326" s="10" t="s">
        <v>576</v>
      </c>
      <c r="C326" t="s">
        <v>176</v>
      </c>
      <c r="D326" t="s">
        <v>306</v>
      </c>
      <c r="E326" t="s">
        <v>307</v>
      </c>
      <c r="F326" t="s">
        <v>198</v>
      </c>
      <c r="G326" t="s">
        <v>308</v>
      </c>
      <c r="I326" s="3">
        <v>-4.43</v>
      </c>
      <c r="J326" s="3">
        <v>35.4</v>
      </c>
      <c r="K326" s="3">
        <v>0.01</v>
      </c>
      <c r="L326" s="3">
        <v>0.9</v>
      </c>
      <c r="M326" s="3">
        <v>0.9</v>
      </c>
      <c r="N326" s="3">
        <v>0.9</v>
      </c>
      <c r="P326" t="s">
        <v>26</v>
      </c>
      <c r="Q326" t="s">
        <v>153</v>
      </c>
      <c r="S326" t="s">
        <v>215</v>
      </c>
      <c r="U326" s="3">
        <v>10.47</v>
      </c>
    </row>
    <row r="327" spans="1:21" x14ac:dyDescent="0.25">
      <c r="A327" s="10" t="s">
        <v>577</v>
      </c>
      <c r="C327" t="s">
        <v>176</v>
      </c>
      <c r="D327" t="s">
        <v>578</v>
      </c>
      <c r="E327" t="s">
        <v>579</v>
      </c>
      <c r="F327" t="s">
        <v>184</v>
      </c>
      <c r="G327" t="s">
        <v>580</v>
      </c>
      <c r="I327" s="3">
        <v>21.34</v>
      </c>
      <c r="J327" s="3">
        <v>-157.85</v>
      </c>
      <c r="K327" s="3">
        <v>0.01</v>
      </c>
      <c r="P327" t="s">
        <v>26</v>
      </c>
      <c r="Q327" t="s">
        <v>153</v>
      </c>
      <c r="S327" t="s">
        <v>215</v>
      </c>
      <c r="U327" s="3">
        <v>10.48</v>
      </c>
    </row>
    <row r="328" spans="1:21" x14ac:dyDescent="0.25">
      <c r="A328" s="10" t="s">
        <v>581</v>
      </c>
      <c r="C328" t="s">
        <v>176</v>
      </c>
      <c r="D328" t="s">
        <v>489</v>
      </c>
      <c r="E328" t="s">
        <v>490</v>
      </c>
      <c r="F328" t="s">
        <v>199</v>
      </c>
      <c r="G328" t="s">
        <v>491</v>
      </c>
      <c r="I328" s="3">
        <v>56</v>
      </c>
      <c r="J328" s="3">
        <v>14</v>
      </c>
      <c r="K328" s="3">
        <v>0.1</v>
      </c>
      <c r="L328" s="3">
        <v>177</v>
      </c>
      <c r="M328" s="3">
        <v>177</v>
      </c>
      <c r="N328" s="3">
        <v>177</v>
      </c>
      <c r="P328" t="s">
        <v>26</v>
      </c>
      <c r="Q328" t="s">
        <v>153</v>
      </c>
      <c r="S328" t="s">
        <v>215</v>
      </c>
      <c r="U328" s="3">
        <v>10.49</v>
      </c>
    </row>
    <row r="329" spans="1:21" x14ac:dyDescent="0.25">
      <c r="A329" s="10" t="s">
        <v>582</v>
      </c>
      <c r="C329" t="s">
        <v>176</v>
      </c>
      <c r="D329" t="s">
        <v>583</v>
      </c>
      <c r="E329" t="s">
        <v>584</v>
      </c>
      <c r="F329" t="s">
        <v>179</v>
      </c>
      <c r="G329" t="s">
        <v>585</v>
      </c>
      <c r="I329" s="3">
        <v>-41.104799999999997</v>
      </c>
      <c r="J329" s="3">
        <v>147.74299999999999</v>
      </c>
      <c r="K329" s="3">
        <v>1E-4</v>
      </c>
      <c r="P329" t="s">
        <v>26</v>
      </c>
      <c r="Q329" t="s">
        <v>153</v>
      </c>
      <c r="S329" t="s">
        <v>215</v>
      </c>
      <c r="U329" s="3">
        <v>10.5</v>
      </c>
    </row>
    <row r="330" spans="1:21" x14ac:dyDescent="0.25">
      <c r="A330" s="10" t="s">
        <v>586</v>
      </c>
      <c r="C330" t="s">
        <v>176</v>
      </c>
      <c r="D330" t="s">
        <v>564</v>
      </c>
      <c r="E330" t="s">
        <v>565</v>
      </c>
      <c r="F330" t="s">
        <v>566</v>
      </c>
      <c r="G330" t="s">
        <v>567</v>
      </c>
      <c r="I330" s="3">
        <v>-27.1</v>
      </c>
      <c r="J330" s="3">
        <v>-56.85</v>
      </c>
      <c r="K330" s="3">
        <v>0.01</v>
      </c>
      <c r="L330" s="3">
        <v>119</v>
      </c>
      <c r="M330" s="3">
        <v>119</v>
      </c>
      <c r="N330" s="3">
        <v>119</v>
      </c>
      <c r="P330" t="s">
        <v>26</v>
      </c>
      <c r="Q330" t="s">
        <v>153</v>
      </c>
      <c r="S330" t="s">
        <v>215</v>
      </c>
      <c r="U330" s="3">
        <v>10.51</v>
      </c>
    </row>
    <row r="331" spans="1:21" x14ac:dyDescent="0.25">
      <c r="A331" s="10">
        <v>2</v>
      </c>
      <c r="C331" t="s">
        <v>176</v>
      </c>
      <c r="E331" t="s">
        <v>587</v>
      </c>
      <c r="F331" t="s">
        <v>588</v>
      </c>
      <c r="G331" t="s">
        <v>589</v>
      </c>
      <c r="I331" s="3">
        <v>23.2667</v>
      </c>
      <c r="J331" s="3">
        <v>69.666700000000006</v>
      </c>
      <c r="K331" s="3">
        <v>1E-4</v>
      </c>
      <c r="P331" t="s">
        <v>26</v>
      </c>
      <c r="Q331" t="s">
        <v>153</v>
      </c>
      <c r="S331" t="s">
        <v>215</v>
      </c>
      <c r="U331" s="3">
        <v>10.51</v>
      </c>
    </row>
    <row r="332" spans="1:21" x14ac:dyDescent="0.25">
      <c r="A332" s="10">
        <v>3082</v>
      </c>
      <c r="C332" t="s">
        <v>176</v>
      </c>
      <c r="E332" t="s">
        <v>498</v>
      </c>
      <c r="F332" t="s">
        <v>499</v>
      </c>
      <c r="G332" t="s">
        <v>500</v>
      </c>
      <c r="I332" s="3">
        <v>-25.4</v>
      </c>
      <c r="J332" s="3">
        <v>-57.7</v>
      </c>
      <c r="K332" s="3">
        <v>0.1</v>
      </c>
      <c r="L332" s="3">
        <v>60</v>
      </c>
      <c r="M332" s="3">
        <v>60</v>
      </c>
      <c r="N332" s="3">
        <v>60</v>
      </c>
      <c r="P332" t="s">
        <v>26</v>
      </c>
      <c r="Q332" t="s">
        <v>153</v>
      </c>
      <c r="S332" t="s">
        <v>215</v>
      </c>
      <c r="U332" s="3">
        <v>10.52</v>
      </c>
    </row>
    <row r="333" spans="1:21" x14ac:dyDescent="0.25">
      <c r="A333" s="10" t="s">
        <v>590</v>
      </c>
      <c r="C333" t="s">
        <v>176</v>
      </c>
      <c r="D333" t="s">
        <v>435</v>
      </c>
      <c r="E333" t="s">
        <v>436</v>
      </c>
      <c r="F333" t="s">
        <v>179</v>
      </c>
      <c r="G333" t="s">
        <v>437</v>
      </c>
      <c r="I333" s="3">
        <v>39.549999999999997</v>
      </c>
      <c r="J333" s="3">
        <v>78.95</v>
      </c>
      <c r="K333" s="3">
        <v>0.01</v>
      </c>
      <c r="P333" t="s">
        <v>26</v>
      </c>
      <c r="Q333" t="s">
        <v>153</v>
      </c>
      <c r="S333" t="s">
        <v>215</v>
      </c>
      <c r="U333" s="3">
        <v>10.52</v>
      </c>
    </row>
    <row r="334" spans="1:21" x14ac:dyDescent="0.25">
      <c r="A334" s="10" t="s">
        <v>591</v>
      </c>
      <c r="C334" t="s">
        <v>176</v>
      </c>
      <c r="E334" t="s">
        <v>230</v>
      </c>
      <c r="G334" t="s">
        <v>224</v>
      </c>
      <c r="I334" s="3">
        <v>1.1299999999999999</v>
      </c>
      <c r="J334" s="3">
        <v>34.549999999999997</v>
      </c>
      <c r="K334" s="3">
        <v>0.01</v>
      </c>
      <c r="P334" t="s">
        <v>26</v>
      </c>
      <c r="Q334" t="s">
        <v>153</v>
      </c>
      <c r="S334" t="s">
        <v>215</v>
      </c>
      <c r="U334" s="3">
        <v>10.53</v>
      </c>
    </row>
    <row r="335" spans="1:21" x14ac:dyDescent="0.25">
      <c r="A335" s="10" t="s">
        <v>592</v>
      </c>
      <c r="C335" t="s">
        <v>176</v>
      </c>
      <c r="D335" t="s">
        <v>503</v>
      </c>
      <c r="E335" t="s">
        <v>504</v>
      </c>
      <c r="F335" t="s">
        <v>199</v>
      </c>
      <c r="G335" t="s">
        <v>505</v>
      </c>
      <c r="I335" s="3">
        <v>18.871666000000001</v>
      </c>
      <c r="J335" s="3">
        <v>46.661026</v>
      </c>
      <c r="K335" s="3">
        <v>1E-8</v>
      </c>
      <c r="P335" t="s">
        <v>26</v>
      </c>
      <c r="Q335" t="s">
        <v>153</v>
      </c>
      <c r="S335" t="s">
        <v>215</v>
      </c>
      <c r="U335" s="3">
        <v>10.53</v>
      </c>
    </row>
    <row r="336" spans="1:21" x14ac:dyDescent="0.25">
      <c r="A336" s="10" t="s">
        <v>593</v>
      </c>
      <c r="C336" t="s">
        <v>176</v>
      </c>
      <c r="D336" t="s">
        <v>376</v>
      </c>
      <c r="E336" t="s">
        <v>377</v>
      </c>
      <c r="F336" t="s">
        <v>184</v>
      </c>
      <c r="G336" t="s">
        <v>378</v>
      </c>
      <c r="I336" s="3">
        <v>-0.42</v>
      </c>
      <c r="J336" s="3">
        <v>36.630000000000003</v>
      </c>
      <c r="K336" s="3">
        <v>0.01</v>
      </c>
      <c r="P336" t="s">
        <v>26</v>
      </c>
      <c r="Q336" t="s">
        <v>153</v>
      </c>
      <c r="S336" t="s">
        <v>215</v>
      </c>
      <c r="U336" s="3">
        <v>10.54</v>
      </c>
    </row>
    <row r="337" spans="1:21" x14ac:dyDescent="0.25">
      <c r="A337" s="10">
        <v>570</v>
      </c>
      <c r="C337" t="s">
        <v>176</v>
      </c>
      <c r="E337" t="s">
        <v>429</v>
      </c>
      <c r="F337" t="s">
        <v>430</v>
      </c>
      <c r="G337" t="s">
        <v>246</v>
      </c>
      <c r="I337" s="3">
        <v>22</v>
      </c>
      <c r="J337" s="3">
        <v>74.08</v>
      </c>
      <c r="K337" s="3">
        <v>0.01</v>
      </c>
      <c r="P337" t="s">
        <v>26</v>
      </c>
      <c r="Q337" t="s">
        <v>153</v>
      </c>
      <c r="S337" t="s">
        <v>215</v>
      </c>
      <c r="U337" s="3">
        <v>10.57</v>
      </c>
    </row>
    <row r="338" spans="1:21" x14ac:dyDescent="0.25">
      <c r="A338" s="10" t="s">
        <v>594</v>
      </c>
      <c r="C338" t="s">
        <v>176</v>
      </c>
      <c r="D338" t="s">
        <v>595</v>
      </c>
      <c r="E338" t="s">
        <v>596</v>
      </c>
      <c r="F338" t="s">
        <v>184</v>
      </c>
      <c r="G338" t="s">
        <v>597</v>
      </c>
      <c r="I338" s="3">
        <v>4.2030000000000003</v>
      </c>
      <c r="J338" s="3">
        <v>9.17</v>
      </c>
      <c r="K338" s="3">
        <v>1E-3</v>
      </c>
      <c r="P338" t="s">
        <v>26</v>
      </c>
      <c r="Q338" t="s">
        <v>153</v>
      </c>
      <c r="S338" t="s">
        <v>215</v>
      </c>
      <c r="U338" s="3">
        <v>10.57</v>
      </c>
    </row>
    <row r="339" spans="1:21" x14ac:dyDescent="0.25">
      <c r="A339" s="10" t="s">
        <v>598</v>
      </c>
      <c r="C339" t="s">
        <v>176</v>
      </c>
      <c r="D339" t="s">
        <v>599</v>
      </c>
      <c r="E339" t="s">
        <v>600</v>
      </c>
      <c r="F339" t="s">
        <v>255</v>
      </c>
      <c r="G339" t="s">
        <v>601</v>
      </c>
      <c r="I339" s="3">
        <v>-12.75</v>
      </c>
      <c r="J339" s="3">
        <v>45.08</v>
      </c>
      <c r="K339" s="3">
        <v>0.01</v>
      </c>
      <c r="P339" t="s">
        <v>26</v>
      </c>
      <c r="Q339" t="s">
        <v>153</v>
      </c>
      <c r="S339" t="s">
        <v>215</v>
      </c>
      <c r="U339" s="3">
        <v>10.57</v>
      </c>
    </row>
    <row r="340" spans="1:21" x14ac:dyDescent="0.25">
      <c r="A340" s="10" t="s">
        <v>602</v>
      </c>
      <c r="C340" t="s">
        <v>176</v>
      </c>
      <c r="D340" t="s">
        <v>435</v>
      </c>
      <c r="E340" t="s">
        <v>436</v>
      </c>
      <c r="F340" t="s">
        <v>179</v>
      </c>
      <c r="G340" t="s">
        <v>437</v>
      </c>
      <c r="I340" s="3">
        <v>39.549999999999997</v>
      </c>
      <c r="J340" s="3">
        <v>78.95</v>
      </c>
      <c r="K340" s="3">
        <v>0.01</v>
      </c>
      <c r="P340" t="s">
        <v>26</v>
      </c>
      <c r="Q340" t="s">
        <v>153</v>
      </c>
      <c r="S340" t="s">
        <v>215</v>
      </c>
      <c r="U340" s="3">
        <v>10.58</v>
      </c>
    </row>
    <row r="341" spans="1:21" x14ac:dyDescent="0.25">
      <c r="A341" s="10">
        <v>111721</v>
      </c>
      <c r="C341" t="s">
        <v>176</v>
      </c>
      <c r="D341" t="s">
        <v>218</v>
      </c>
      <c r="E341" t="s">
        <v>219</v>
      </c>
      <c r="F341" t="s">
        <v>184</v>
      </c>
      <c r="G341" t="s">
        <v>220</v>
      </c>
      <c r="I341" s="3">
        <v>17</v>
      </c>
      <c r="J341" s="3">
        <v>-25</v>
      </c>
      <c r="K341" s="3">
        <v>0.1</v>
      </c>
      <c r="L341" s="3">
        <v>0.2</v>
      </c>
      <c r="M341" s="3">
        <v>0.3</v>
      </c>
      <c r="N341" s="3">
        <v>0.4</v>
      </c>
      <c r="P341" t="s">
        <v>26</v>
      </c>
      <c r="Q341" t="s">
        <v>153</v>
      </c>
      <c r="S341" t="s">
        <v>215</v>
      </c>
      <c r="U341" s="3">
        <v>10.59</v>
      </c>
    </row>
    <row r="342" spans="1:21" x14ac:dyDescent="0.25">
      <c r="A342" s="10" t="s">
        <v>603</v>
      </c>
      <c r="C342" t="s">
        <v>176</v>
      </c>
      <c r="D342" t="s">
        <v>583</v>
      </c>
      <c r="E342" t="s">
        <v>584</v>
      </c>
      <c r="F342" t="s">
        <v>179</v>
      </c>
      <c r="G342" t="s">
        <v>585</v>
      </c>
      <c r="I342" s="3">
        <v>-41.104799999999997</v>
      </c>
      <c r="J342" s="3">
        <v>147.74299999999999</v>
      </c>
      <c r="K342" s="3">
        <v>1E-4</v>
      </c>
      <c r="P342" t="s">
        <v>26</v>
      </c>
      <c r="Q342" t="s">
        <v>153</v>
      </c>
      <c r="S342" t="s">
        <v>215</v>
      </c>
      <c r="U342" s="3">
        <v>10.59</v>
      </c>
    </row>
    <row r="343" spans="1:21" x14ac:dyDescent="0.25">
      <c r="A343" s="10">
        <v>11</v>
      </c>
      <c r="C343" t="s">
        <v>176</v>
      </c>
      <c r="E343" t="s">
        <v>216</v>
      </c>
      <c r="G343" t="s">
        <v>217</v>
      </c>
      <c r="I343" s="3">
        <v>-20.5</v>
      </c>
      <c r="J343" s="3">
        <v>-29.3</v>
      </c>
      <c r="K343" s="3">
        <v>0.1</v>
      </c>
      <c r="P343" t="s">
        <v>26</v>
      </c>
      <c r="Q343" t="s">
        <v>153</v>
      </c>
      <c r="S343" t="s">
        <v>215</v>
      </c>
      <c r="U343" s="3">
        <v>10.6</v>
      </c>
    </row>
    <row r="344" spans="1:21" x14ac:dyDescent="0.25">
      <c r="A344" s="10" t="s">
        <v>604</v>
      </c>
      <c r="C344" t="s">
        <v>176</v>
      </c>
      <c r="D344" t="s">
        <v>457</v>
      </c>
      <c r="E344" t="s">
        <v>458</v>
      </c>
      <c r="F344" t="s">
        <v>198</v>
      </c>
      <c r="G344" t="s">
        <v>459</v>
      </c>
      <c r="I344" s="3">
        <v>-27.84</v>
      </c>
      <c r="J344" s="3">
        <v>-49</v>
      </c>
      <c r="K344" s="3">
        <v>0.01</v>
      </c>
      <c r="P344" t="s">
        <v>26</v>
      </c>
      <c r="Q344" t="s">
        <v>153</v>
      </c>
      <c r="S344" t="s">
        <v>215</v>
      </c>
      <c r="U344" s="3">
        <v>10.61</v>
      </c>
    </row>
    <row r="345" spans="1:21" x14ac:dyDescent="0.25">
      <c r="A345" s="10" t="s">
        <v>605</v>
      </c>
      <c r="C345" t="s">
        <v>176</v>
      </c>
      <c r="D345" t="s">
        <v>583</v>
      </c>
      <c r="E345" t="s">
        <v>584</v>
      </c>
      <c r="F345" t="s">
        <v>179</v>
      </c>
      <c r="G345" t="s">
        <v>585</v>
      </c>
      <c r="I345" s="3">
        <v>-41.104799999999997</v>
      </c>
      <c r="J345" s="3">
        <v>147.74299999999999</v>
      </c>
      <c r="K345" s="3">
        <v>1E-4</v>
      </c>
      <c r="P345" t="s">
        <v>26</v>
      </c>
      <c r="Q345" t="s">
        <v>153</v>
      </c>
      <c r="S345" t="s">
        <v>215</v>
      </c>
      <c r="U345" s="3">
        <v>10.61</v>
      </c>
    </row>
    <row r="346" spans="1:21" x14ac:dyDescent="0.25">
      <c r="A346" s="10">
        <v>3097</v>
      </c>
      <c r="C346" t="s">
        <v>176</v>
      </c>
      <c r="E346" t="s">
        <v>498</v>
      </c>
      <c r="F346" t="s">
        <v>499</v>
      </c>
      <c r="G346" t="s">
        <v>500</v>
      </c>
      <c r="I346" s="3">
        <v>-25.4</v>
      </c>
      <c r="J346" s="3">
        <v>-57.7</v>
      </c>
      <c r="K346" s="3">
        <v>0.1</v>
      </c>
      <c r="L346" s="3">
        <v>60</v>
      </c>
      <c r="M346" s="3">
        <v>60</v>
      </c>
      <c r="N346" s="3">
        <v>60</v>
      </c>
      <c r="P346" t="s">
        <v>26</v>
      </c>
      <c r="Q346" t="s">
        <v>153</v>
      </c>
      <c r="S346" t="s">
        <v>215</v>
      </c>
      <c r="U346" s="3">
        <v>10.62</v>
      </c>
    </row>
    <row r="347" spans="1:21" x14ac:dyDescent="0.25">
      <c r="A347" s="10" t="s">
        <v>606</v>
      </c>
      <c r="C347" t="s">
        <v>176</v>
      </c>
      <c r="E347" t="s">
        <v>498</v>
      </c>
      <c r="F347" t="s">
        <v>499</v>
      </c>
      <c r="G347" t="s">
        <v>500</v>
      </c>
      <c r="I347" s="3">
        <v>-25.4</v>
      </c>
      <c r="J347" s="3">
        <v>-57.53</v>
      </c>
      <c r="K347" s="3">
        <v>0.01</v>
      </c>
      <c r="P347" t="s">
        <v>26</v>
      </c>
      <c r="Q347" t="s">
        <v>153</v>
      </c>
      <c r="S347" t="s">
        <v>215</v>
      </c>
      <c r="U347" s="3">
        <v>10.62</v>
      </c>
    </row>
    <row r="348" spans="1:21" x14ac:dyDescent="0.25">
      <c r="A348" s="10" t="s">
        <v>607</v>
      </c>
      <c r="C348" t="s">
        <v>176</v>
      </c>
      <c r="D348" t="s">
        <v>435</v>
      </c>
      <c r="E348" t="s">
        <v>436</v>
      </c>
      <c r="F348" t="s">
        <v>179</v>
      </c>
      <c r="G348" t="s">
        <v>437</v>
      </c>
      <c r="I348" s="3">
        <v>39.549999999999997</v>
      </c>
      <c r="J348" s="3">
        <v>78.95</v>
      </c>
      <c r="K348" s="3">
        <v>0.01</v>
      </c>
      <c r="P348" t="s">
        <v>26</v>
      </c>
      <c r="Q348" t="s">
        <v>153</v>
      </c>
      <c r="S348" t="s">
        <v>215</v>
      </c>
      <c r="U348" s="3">
        <v>10.65</v>
      </c>
    </row>
    <row r="349" spans="1:21" x14ac:dyDescent="0.25">
      <c r="A349" s="10">
        <v>2</v>
      </c>
      <c r="C349" t="s">
        <v>176</v>
      </c>
      <c r="D349" t="s">
        <v>406</v>
      </c>
      <c r="E349" t="s">
        <v>407</v>
      </c>
      <c r="F349" t="s">
        <v>408</v>
      </c>
      <c r="G349" t="s">
        <v>409</v>
      </c>
      <c r="I349" s="3">
        <v>-24.1</v>
      </c>
      <c r="J349" s="3">
        <v>30.8</v>
      </c>
      <c r="K349" s="3">
        <v>0.1</v>
      </c>
      <c r="L349" s="3">
        <v>178</v>
      </c>
      <c r="M349" s="3">
        <v>178</v>
      </c>
      <c r="N349" s="3">
        <v>178</v>
      </c>
      <c r="P349" t="s">
        <v>26</v>
      </c>
      <c r="Q349" t="s">
        <v>153</v>
      </c>
      <c r="S349" t="s">
        <v>215</v>
      </c>
      <c r="U349" s="3">
        <v>10.66</v>
      </c>
    </row>
    <row r="350" spans="1:21" x14ac:dyDescent="0.25">
      <c r="A350" s="10" t="s">
        <v>608</v>
      </c>
      <c r="C350" t="s">
        <v>176</v>
      </c>
      <c r="D350" t="s">
        <v>609</v>
      </c>
      <c r="E350" t="s">
        <v>610</v>
      </c>
      <c r="F350" t="s">
        <v>184</v>
      </c>
      <c r="G350" t="s">
        <v>611</v>
      </c>
      <c r="I350" s="3">
        <v>50.375300000000003</v>
      </c>
      <c r="J350" s="3">
        <v>6.9954000000000001</v>
      </c>
      <c r="K350" s="3">
        <v>1E-4</v>
      </c>
      <c r="P350" t="s">
        <v>26</v>
      </c>
      <c r="Q350" t="s">
        <v>153</v>
      </c>
      <c r="S350" t="s">
        <v>215</v>
      </c>
      <c r="U350" s="3">
        <v>10.66</v>
      </c>
    </row>
    <row r="351" spans="1:21" x14ac:dyDescent="0.25">
      <c r="A351" s="10" t="s">
        <v>612</v>
      </c>
      <c r="C351" t="s">
        <v>176</v>
      </c>
      <c r="D351" t="s">
        <v>613</v>
      </c>
      <c r="E351" t="s">
        <v>614</v>
      </c>
      <c r="F351" t="s">
        <v>198</v>
      </c>
      <c r="G351" t="s">
        <v>615</v>
      </c>
      <c r="I351" s="3">
        <v>-33</v>
      </c>
      <c r="J351" s="3">
        <v>148.5</v>
      </c>
      <c r="K351" s="3">
        <v>0.1</v>
      </c>
      <c r="L351" s="3">
        <v>45</v>
      </c>
      <c r="M351" s="3">
        <v>47.5</v>
      </c>
      <c r="N351" s="3">
        <v>50</v>
      </c>
      <c r="P351" t="s">
        <v>26</v>
      </c>
      <c r="Q351" t="s">
        <v>153</v>
      </c>
      <c r="S351" t="s">
        <v>215</v>
      </c>
      <c r="U351" s="3">
        <v>10.67</v>
      </c>
    </row>
    <row r="352" spans="1:21" x14ac:dyDescent="0.25">
      <c r="A352" s="10" t="s">
        <v>616</v>
      </c>
      <c r="C352" t="s">
        <v>176</v>
      </c>
      <c r="D352" t="s">
        <v>613</v>
      </c>
      <c r="E352" t="s">
        <v>614</v>
      </c>
      <c r="F352" t="s">
        <v>198</v>
      </c>
      <c r="G352" t="s">
        <v>615</v>
      </c>
      <c r="I352" s="3">
        <v>-33</v>
      </c>
      <c r="J352" s="3">
        <v>148.5</v>
      </c>
      <c r="K352" s="3">
        <v>0.1</v>
      </c>
      <c r="L352" s="3">
        <v>45</v>
      </c>
      <c r="M352" s="3">
        <v>47.5</v>
      </c>
      <c r="N352" s="3">
        <v>50</v>
      </c>
      <c r="P352" t="s">
        <v>26</v>
      </c>
      <c r="Q352" t="s">
        <v>153</v>
      </c>
      <c r="S352" t="s">
        <v>215</v>
      </c>
      <c r="U352" s="3">
        <v>10.68</v>
      </c>
    </row>
    <row r="353" spans="1:21" x14ac:dyDescent="0.25">
      <c r="A353" s="10" t="s">
        <v>617</v>
      </c>
      <c r="C353" t="s">
        <v>176</v>
      </c>
      <c r="E353" t="s">
        <v>498</v>
      </c>
      <c r="F353" t="s">
        <v>499</v>
      </c>
      <c r="G353" t="s">
        <v>500</v>
      </c>
      <c r="I353" s="3">
        <v>-25.4</v>
      </c>
      <c r="J353" s="3">
        <v>-57.53</v>
      </c>
      <c r="K353" s="3">
        <v>0.01</v>
      </c>
      <c r="P353" t="s">
        <v>26</v>
      </c>
      <c r="Q353" t="s">
        <v>153</v>
      </c>
      <c r="S353" t="s">
        <v>215</v>
      </c>
      <c r="U353" s="3">
        <v>10.7</v>
      </c>
    </row>
    <row r="354" spans="1:21" x14ac:dyDescent="0.25">
      <c r="A354" s="10" t="s">
        <v>618</v>
      </c>
      <c r="C354" t="s">
        <v>176</v>
      </c>
      <c r="E354" t="s">
        <v>498</v>
      </c>
      <c r="F354" t="s">
        <v>499</v>
      </c>
      <c r="G354" t="s">
        <v>500</v>
      </c>
      <c r="I354" s="3">
        <v>-25.4</v>
      </c>
      <c r="J354" s="3">
        <v>-57.53</v>
      </c>
      <c r="K354" s="3">
        <v>0.01</v>
      </c>
      <c r="P354" t="s">
        <v>26</v>
      </c>
      <c r="Q354" t="s">
        <v>153</v>
      </c>
      <c r="S354" t="s">
        <v>215</v>
      </c>
      <c r="U354" s="3">
        <v>10.72</v>
      </c>
    </row>
    <row r="355" spans="1:21" x14ac:dyDescent="0.25">
      <c r="A355" s="10" t="s">
        <v>619</v>
      </c>
      <c r="C355" t="s">
        <v>176</v>
      </c>
      <c r="D355" t="s">
        <v>620</v>
      </c>
      <c r="E355" t="s">
        <v>621</v>
      </c>
      <c r="F355" t="s">
        <v>187</v>
      </c>
      <c r="G355" t="s">
        <v>622</v>
      </c>
      <c r="I355" s="3">
        <v>14.8575</v>
      </c>
      <c r="J355" s="3">
        <v>-24.7469</v>
      </c>
      <c r="K355" s="3">
        <v>1E-4</v>
      </c>
      <c r="P355" t="s">
        <v>26</v>
      </c>
      <c r="Q355" t="s">
        <v>153</v>
      </c>
      <c r="S355" t="s">
        <v>215</v>
      </c>
      <c r="U355" s="3">
        <v>10.74</v>
      </c>
    </row>
    <row r="356" spans="1:21" x14ac:dyDescent="0.25">
      <c r="A356" s="10">
        <v>106457</v>
      </c>
      <c r="C356" t="s">
        <v>176</v>
      </c>
      <c r="D356" t="s">
        <v>218</v>
      </c>
      <c r="E356" t="s">
        <v>219</v>
      </c>
      <c r="F356" t="s">
        <v>184</v>
      </c>
      <c r="G356" t="s">
        <v>220</v>
      </c>
      <c r="I356" s="3">
        <v>17</v>
      </c>
      <c r="J356" s="3">
        <v>-25</v>
      </c>
      <c r="K356" s="3">
        <v>0.1</v>
      </c>
      <c r="L356" s="3">
        <v>0.1</v>
      </c>
      <c r="M356" s="3">
        <v>0.25</v>
      </c>
      <c r="N356" s="3">
        <v>0.4</v>
      </c>
      <c r="P356" t="s">
        <v>26</v>
      </c>
      <c r="Q356" t="s">
        <v>153</v>
      </c>
      <c r="S356" t="s">
        <v>215</v>
      </c>
      <c r="U356" s="3">
        <v>10.75</v>
      </c>
    </row>
    <row r="357" spans="1:21" x14ac:dyDescent="0.25">
      <c r="A357" s="10" t="s">
        <v>623</v>
      </c>
      <c r="C357" t="s">
        <v>176</v>
      </c>
      <c r="D357" t="s">
        <v>624</v>
      </c>
      <c r="E357" t="s">
        <v>625</v>
      </c>
      <c r="F357" t="s">
        <v>187</v>
      </c>
      <c r="G357" t="s">
        <v>626</v>
      </c>
      <c r="I357" s="3">
        <v>26.38</v>
      </c>
      <c r="J357" s="3">
        <v>117.12</v>
      </c>
      <c r="K357" s="3">
        <v>0.01</v>
      </c>
      <c r="P357" t="s">
        <v>26</v>
      </c>
      <c r="Q357" t="s">
        <v>153</v>
      </c>
      <c r="S357" t="s">
        <v>215</v>
      </c>
      <c r="U357" s="3">
        <v>10.75</v>
      </c>
    </row>
    <row r="358" spans="1:21" x14ac:dyDescent="0.25">
      <c r="A358" s="10" t="s">
        <v>627</v>
      </c>
      <c r="C358" t="s">
        <v>176</v>
      </c>
      <c r="D358" t="s">
        <v>583</v>
      </c>
      <c r="E358" t="s">
        <v>584</v>
      </c>
      <c r="F358" t="s">
        <v>179</v>
      </c>
      <c r="G358" t="s">
        <v>585</v>
      </c>
      <c r="I358" s="3">
        <v>-41.104799999999997</v>
      </c>
      <c r="J358" s="3">
        <v>147.74299999999999</v>
      </c>
      <c r="K358" s="3">
        <v>1E-4</v>
      </c>
      <c r="P358" t="s">
        <v>26</v>
      </c>
      <c r="Q358" t="s">
        <v>153</v>
      </c>
      <c r="S358" t="s">
        <v>215</v>
      </c>
      <c r="U358" s="3">
        <v>10.76</v>
      </c>
    </row>
    <row r="359" spans="1:21" x14ac:dyDescent="0.25">
      <c r="A359" s="10" t="s">
        <v>476</v>
      </c>
      <c r="C359" t="s">
        <v>176</v>
      </c>
      <c r="D359" t="s">
        <v>477</v>
      </c>
      <c r="E359" t="s">
        <v>478</v>
      </c>
      <c r="F359" t="s">
        <v>479</v>
      </c>
      <c r="G359" t="s">
        <v>480</v>
      </c>
      <c r="I359" s="3">
        <v>23.702999999999999</v>
      </c>
      <c r="J359" s="3">
        <v>159.54599999999999</v>
      </c>
      <c r="K359" s="3">
        <v>1E-3</v>
      </c>
      <c r="P359" t="s">
        <v>26</v>
      </c>
      <c r="Q359" t="s">
        <v>153</v>
      </c>
      <c r="S359" t="s">
        <v>215</v>
      </c>
      <c r="U359" s="3">
        <v>10.76</v>
      </c>
    </row>
    <row r="360" spans="1:21" x14ac:dyDescent="0.25">
      <c r="A360" s="10" t="s">
        <v>628</v>
      </c>
      <c r="C360" t="s">
        <v>176</v>
      </c>
      <c r="D360" t="s">
        <v>560</v>
      </c>
      <c r="E360" t="s">
        <v>561</v>
      </c>
      <c r="F360" t="s">
        <v>199</v>
      </c>
      <c r="G360" t="s">
        <v>562</v>
      </c>
      <c r="I360" s="3">
        <v>45.58</v>
      </c>
      <c r="J360" s="3">
        <v>3.17</v>
      </c>
      <c r="K360" s="3">
        <v>0.01</v>
      </c>
      <c r="L360" s="3">
        <v>0.2</v>
      </c>
      <c r="M360" s="3">
        <v>2.1</v>
      </c>
      <c r="N360" s="3">
        <v>4</v>
      </c>
      <c r="P360" t="s">
        <v>26</v>
      </c>
      <c r="Q360" t="s">
        <v>153</v>
      </c>
      <c r="S360" t="s">
        <v>215</v>
      </c>
      <c r="U360" s="3">
        <v>10.77</v>
      </c>
    </row>
    <row r="361" spans="1:21" x14ac:dyDescent="0.25">
      <c r="A361" s="10">
        <v>3083</v>
      </c>
      <c r="C361" t="s">
        <v>176</v>
      </c>
      <c r="E361" t="s">
        <v>498</v>
      </c>
      <c r="F361" t="s">
        <v>499</v>
      </c>
      <c r="G361" t="s">
        <v>500</v>
      </c>
      <c r="I361" s="3">
        <v>-25.4</v>
      </c>
      <c r="J361" s="3">
        <v>-57.7</v>
      </c>
      <c r="K361" s="3">
        <v>0.1</v>
      </c>
      <c r="P361" t="s">
        <v>26</v>
      </c>
      <c r="Q361" t="s">
        <v>153</v>
      </c>
      <c r="S361" t="s">
        <v>215</v>
      </c>
      <c r="U361" s="3">
        <v>10.78</v>
      </c>
    </row>
    <row r="362" spans="1:21" x14ac:dyDescent="0.25">
      <c r="A362" s="10" t="s">
        <v>629</v>
      </c>
      <c r="C362" t="s">
        <v>176</v>
      </c>
      <c r="D362" t="s">
        <v>630</v>
      </c>
      <c r="E362" t="s">
        <v>631</v>
      </c>
      <c r="F362" t="s">
        <v>187</v>
      </c>
      <c r="G362" t="s">
        <v>632</v>
      </c>
      <c r="I362" s="3">
        <v>59.53</v>
      </c>
      <c r="J362" s="3">
        <v>-132.93</v>
      </c>
      <c r="K362" s="3">
        <v>0.01</v>
      </c>
      <c r="P362" t="s">
        <v>26</v>
      </c>
      <c r="Q362" t="s">
        <v>153</v>
      </c>
      <c r="S362" t="s">
        <v>215</v>
      </c>
      <c r="U362" s="3">
        <v>10.79</v>
      </c>
    </row>
    <row r="363" spans="1:21" x14ac:dyDescent="0.25">
      <c r="A363" s="10" t="s">
        <v>633</v>
      </c>
      <c r="C363" t="s">
        <v>176</v>
      </c>
      <c r="D363" t="s">
        <v>634</v>
      </c>
      <c r="E363" t="s">
        <v>635</v>
      </c>
      <c r="F363" t="s">
        <v>636</v>
      </c>
      <c r="G363" t="s">
        <v>637</v>
      </c>
      <c r="I363" s="3">
        <v>51</v>
      </c>
      <c r="J363" s="3">
        <v>15</v>
      </c>
      <c r="K363" s="3">
        <v>0.1</v>
      </c>
      <c r="P363" t="s">
        <v>26</v>
      </c>
      <c r="Q363" t="s">
        <v>153</v>
      </c>
      <c r="S363" t="s">
        <v>215</v>
      </c>
      <c r="U363" s="3">
        <v>10.8</v>
      </c>
    </row>
    <row r="364" spans="1:21" x14ac:dyDescent="0.25">
      <c r="A364" s="10" t="s">
        <v>638</v>
      </c>
      <c r="C364" t="s">
        <v>176</v>
      </c>
      <c r="D364" t="s">
        <v>560</v>
      </c>
      <c r="E364" t="s">
        <v>561</v>
      </c>
      <c r="F364" t="s">
        <v>199</v>
      </c>
      <c r="G364" t="s">
        <v>562</v>
      </c>
      <c r="I364" s="3">
        <v>44.6</v>
      </c>
      <c r="J364" s="3">
        <v>3</v>
      </c>
      <c r="K364" s="3">
        <v>0.1</v>
      </c>
      <c r="L364" s="3">
        <v>4</v>
      </c>
      <c r="M364" s="3">
        <v>7</v>
      </c>
      <c r="N364" s="3">
        <v>10</v>
      </c>
      <c r="P364" t="s">
        <v>26</v>
      </c>
      <c r="Q364" t="s">
        <v>153</v>
      </c>
      <c r="S364" t="s">
        <v>215</v>
      </c>
      <c r="U364" s="3">
        <v>10.82</v>
      </c>
    </row>
    <row r="365" spans="1:21" x14ac:dyDescent="0.25">
      <c r="A365" s="10" t="s">
        <v>639</v>
      </c>
      <c r="C365" t="s">
        <v>176</v>
      </c>
      <c r="D365" t="s">
        <v>435</v>
      </c>
      <c r="E365" t="s">
        <v>436</v>
      </c>
      <c r="F365" t="s">
        <v>179</v>
      </c>
      <c r="G365" t="s">
        <v>437</v>
      </c>
      <c r="I365" s="3">
        <v>39.549999999999997</v>
      </c>
      <c r="J365" s="3">
        <v>78.95</v>
      </c>
      <c r="K365" s="3">
        <v>0.01</v>
      </c>
      <c r="P365" t="s">
        <v>26</v>
      </c>
      <c r="Q365" t="s">
        <v>153</v>
      </c>
      <c r="S365" t="s">
        <v>215</v>
      </c>
      <c r="U365" s="3">
        <v>10.82</v>
      </c>
    </row>
    <row r="366" spans="1:21" x14ac:dyDescent="0.25">
      <c r="A366" s="10" t="s">
        <v>640</v>
      </c>
      <c r="C366" t="s">
        <v>176</v>
      </c>
      <c r="D366" t="s">
        <v>560</v>
      </c>
      <c r="E366" t="s">
        <v>561</v>
      </c>
      <c r="F366" t="s">
        <v>199</v>
      </c>
      <c r="G366" t="s">
        <v>562</v>
      </c>
      <c r="I366" s="3">
        <v>44.6</v>
      </c>
      <c r="J366" s="3">
        <v>3</v>
      </c>
      <c r="K366" s="3">
        <v>0.1</v>
      </c>
      <c r="L366" s="3">
        <v>4</v>
      </c>
      <c r="M366" s="3">
        <v>7</v>
      </c>
      <c r="N366" s="3">
        <v>10</v>
      </c>
      <c r="P366" t="s">
        <v>26</v>
      </c>
      <c r="Q366" t="s">
        <v>153</v>
      </c>
      <c r="S366" t="s">
        <v>215</v>
      </c>
      <c r="U366" s="3">
        <v>10.83</v>
      </c>
    </row>
    <row r="367" spans="1:21" x14ac:dyDescent="0.25">
      <c r="A367" s="10" t="s">
        <v>641</v>
      </c>
      <c r="C367" t="s">
        <v>176</v>
      </c>
      <c r="D367" t="s">
        <v>560</v>
      </c>
      <c r="E367" t="s">
        <v>561</v>
      </c>
      <c r="F367" t="s">
        <v>199</v>
      </c>
      <c r="G367" t="s">
        <v>562</v>
      </c>
      <c r="I367" s="3">
        <v>44.6</v>
      </c>
      <c r="J367" s="3">
        <v>3</v>
      </c>
      <c r="K367" s="3">
        <v>0.1</v>
      </c>
      <c r="L367" s="3">
        <v>4</v>
      </c>
      <c r="M367" s="3">
        <v>7</v>
      </c>
      <c r="N367" s="3">
        <v>10</v>
      </c>
      <c r="P367" t="s">
        <v>26</v>
      </c>
      <c r="Q367" t="s">
        <v>153</v>
      </c>
      <c r="S367" t="s">
        <v>215</v>
      </c>
      <c r="U367" s="3">
        <v>10.83</v>
      </c>
    </row>
    <row r="368" spans="1:21" x14ac:dyDescent="0.25">
      <c r="A368" s="10">
        <v>3213</v>
      </c>
      <c r="C368" t="s">
        <v>176</v>
      </c>
      <c r="E368" t="s">
        <v>498</v>
      </c>
      <c r="F368" t="s">
        <v>499</v>
      </c>
      <c r="G368" t="s">
        <v>500</v>
      </c>
      <c r="I368" s="3">
        <v>-25.4</v>
      </c>
      <c r="J368" s="3">
        <v>-57.53</v>
      </c>
      <c r="K368" s="3">
        <v>0.01</v>
      </c>
      <c r="L368" s="3">
        <v>60</v>
      </c>
      <c r="M368" s="3">
        <v>60</v>
      </c>
      <c r="N368" s="3">
        <v>60</v>
      </c>
      <c r="P368" t="s">
        <v>26</v>
      </c>
      <c r="Q368" t="s">
        <v>153</v>
      </c>
      <c r="S368" t="s">
        <v>215</v>
      </c>
      <c r="U368" s="3">
        <v>10.84</v>
      </c>
    </row>
    <row r="369" spans="1:21" x14ac:dyDescent="0.25">
      <c r="A369" s="10" t="s">
        <v>642</v>
      </c>
      <c r="C369" t="s">
        <v>176</v>
      </c>
      <c r="E369" t="s">
        <v>643</v>
      </c>
      <c r="F369" t="s">
        <v>644</v>
      </c>
      <c r="G369" t="s">
        <v>645</v>
      </c>
      <c r="I369" s="3">
        <v>21.66</v>
      </c>
      <c r="J369" s="3">
        <v>-160.55000000000001</v>
      </c>
      <c r="K369" s="3">
        <v>0.01</v>
      </c>
      <c r="P369" t="s">
        <v>26</v>
      </c>
      <c r="Q369" t="s">
        <v>153</v>
      </c>
      <c r="S369" t="s">
        <v>215</v>
      </c>
      <c r="U369" s="3">
        <v>10.84</v>
      </c>
    </row>
    <row r="370" spans="1:21" x14ac:dyDescent="0.25">
      <c r="A370" s="10" t="s">
        <v>646</v>
      </c>
      <c r="C370" t="s">
        <v>176</v>
      </c>
      <c r="D370" t="s">
        <v>613</v>
      </c>
      <c r="E370" t="s">
        <v>614</v>
      </c>
      <c r="F370" t="s">
        <v>198</v>
      </c>
      <c r="G370" t="s">
        <v>615</v>
      </c>
      <c r="I370" s="3">
        <v>-33</v>
      </c>
      <c r="J370" s="3">
        <v>148.5</v>
      </c>
      <c r="K370" s="3">
        <v>0.1</v>
      </c>
      <c r="L370" s="3">
        <v>45</v>
      </c>
      <c r="M370" s="3">
        <v>47.5</v>
      </c>
      <c r="N370" s="3">
        <v>50</v>
      </c>
      <c r="P370" t="s">
        <v>26</v>
      </c>
      <c r="Q370" t="s">
        <v>153</v>
      </c>
      <c r="S370" t="s">
        <v>215</v>
      </c>
      <c r="U370" s="3">
        <v>10.85</v>
      </c>
    </row>
    <row r="371" spans="1:21" x14ac:dyDescent="0.25">
      <c r="A371" s="10" t="s">
        <v>647</v>
      </c>
      <c r="C371" t="s">
        <v>176</v>
      </c>
      <c r="D371" t="s">
        <v>435</v>
      </c>
      <c r="E371" t="s">
        <v>436</v>
      </c>
      <c r="F371" t="s">
        <v>179</v>
      </c>
      <c r="G371" t="s">
        <v>437</v>
      </c>
      <c r="I371" s="3">
        <v>39.549999999999997</v>
      </c>
      <c r="J371" s="3">
        <v>78.95</v>
      </c>
      <c r="K371" s="3">
        <v>0.01</v>
      </c>
      <c r="P371" t="s">
        <v>26</v>
      </c>
      <c r="Q371" t="s">
        <v>153</v>
      </c>
      <c r="S371" t="s">
        <v>215</v>
      </c>
      <c r="U371" s="3">
        <v>10.85</v>
      </c>
    </row>
    <row r="372" spans="1:21" x14ac:dyDescent="0.25">
      <c r="A372" s="10" t="s">
        <v>648</v>
      </c>
      <c r="C372" t="s">
        <v>176</v>
      </c>
      <c r="D372" t="s">
        <v>503</v>
      </c>
      <c r="E372" t="s">
        <v>504</v>
      </c>
      <c r="F372" t="s">
        <v>199</v>
      </c>
      <c r="G372" t="s">
        <v>505</v>
      </c>
      <c r="I372" s="3">
        <v>18.871666000000001</v>
      </c>
      <c r="J372" s="3">
        <v>46.661026</v>
      </c>
      <c r="K372" s="3">
        <v>1E-8</v>
      </c>
      <c r="P372" t="s">
        <v>26</v>
      </c>
      <c r="Q372" t="s">
        <v>153</v>
      </c>
      <c r="S372" t="s">
        <v>215</v>
      </c>
      <c r="U372" s="3">
        <v>10.85</v>
      </c>
    </row>
    <row r="373" spans="1:21" x14ac:dyDescent="0.25">
      <c r="A373" s="10">
        <v>3068</v>
      </c>
      <c r="C373" t="s">
        <v>176</v>
      </c>
      <c r="E373" t="s">
        <v>498</v>
      </c>
      <c r="F373" t="s">
        <v>499</v>
      </c>
      <c r="G373" t="s">
        <v>500</v>
      </c>
      <c r="I373" s="3">
        <v>-25.4</v>
      </c>
      <c r="J373" s="3">
        <v>-57.7</v>
      </c>
      <c r="K373" s="3">
        <v>0.1</v>
      </c>
      <c r="L373" s="3">
        <v>60</v>
      </c>
      <c r="M373" s="3">
        <v>60</v>
      </c>
      <c r="N373" s="3">
        <v>60</v>
      </c>
      <c r="P373" t="s">
        <v>26</v>
      </c>
      <c r="Q373" t="s">
        <v>153</v>
      </c>
      <c r="S373" t="s">
        <v>215</v>
      </c>
      <c r="U373" s="3">
        <v>10.86</v>
      </c>
    </row>
    <row r="374" spans="1:21" x14ac:dyDescent="0.25">
      <c r="A374" s="10" t="s">
        <v>649</v>
      </c>
      <c r="C374" t="s">
        <v>176</v>
      </c>
      <c r="E374" t="s">
        <v>498</v>
      </c>
      <c r="F374" t="s">
        <v>499</v>
      </c>
      <c r="G374" t="s">
        <v>500</v>
      </c>
      <c r="I374" s="3">
        <v>-25.4</v>
      </c>
      <c r="J374" s="3">
        <v>-57.53</v>
      </c>
      <c r="K374" s="3">
        <v>0.01</v>
      </c>
      <c r="P374" t="s">
        <v>26</v>
      </c>
      <c r="Q374" t="s">
        <v>153</v>
      </c>
      <c r="S374" t="s">
        <v>215</v>
      </c>
      <c r="U374" s="3">
        <v>10.87</v>
      </c>
    </row>
    <row r="375" spans="1:21" x14ac:dyDescent="0.25">
      <c r="A375" s="10">
        <v>572</v>
      </c>
      <c r="C375" t="s">
        <v>176</v>
      </c>
      <c r="D375" t="s">
        <v>564</v>
      </c>
      <c r="E375" t="s">
        <v>565</v>
      </c>
      <c r="F375" t="s">
        <v>566</v>
      </c>
      <c r="G375" t="s">
        <v>567</v>
      </c>
      <c r="I375" s="3">
        <v>-27.1</v>
      </c>
      <c r="J375" s="3">
        <v>-56.85</v>
      </c>
      <c r="K375" s="3">
        <v>0.01</v>
      </c>
      <c r="L375" s="3">
        <v>119</v>
      </c>
      <c r="M375" s="3">
        <v>119</v>
      </c>
      <c r="N375" s="3">
        <v>119</v>
      </c>
      <c r="P375" t="s">
        <v>26</v>
      </c>
      <c r="Q375" t="s">
        <v>153</v>
      </c>
      <c r="S375" t="s">
        <v>215</v>
      </c>
      <c r="U375" s="3">
        <v>10.9</v>
      </c>
    </row>
    <row r="376" spans="1:21" x14ac:dyDescent="0.25">
      <c r="A376" s="10" t="s">
        <v>650</v>
      </c>
      <c r="C376" t="s">
        <v>176</v>
      </c>
      <c r="E376" t="s">
        <v>498</v>
      </c>
      <c r="F376" t="s">
        <v>499</v>
      </c>
      <c r="G376" t="s">
        <v>500</v>
      </c>
      <c r="I376" s="3">
        <v>-25.4</v>
      </c>
      <c r="J376" s="3">
        <v>-57.7</v>
      </c>
      <c r="K376" s="3">
        <v>0.1</v>
      </c>
      <c r="P376" t="s">
        <v>26</v>
      </c>
      <c r="Q376" t="s">
        <v>153</v>
      </c>
      <c r="S376" t="s">
        <v>215</v>
      </c>
      <c r="U376" s="3">
        <v>10.9</v>
      </c>
    </row>
    <row r="377" spans="1:21" x14ac:dyDescent="0.25">
      <c r="A377" s="10" t="s">
        <v>651</v>
      </c>
      <c r="C377" t="s">
        <v>176</v>
      </c>
      <c r="D377" t="s">
        <v>489</v>
      </c>
      <c r="E377" t="s">
        <v>490</v>
      </c>
      <c r="F377" t="s">
        <v>199</v>
      </c>
      <c r="G377" t="s">
        <v>491</v>
      </c>
      <c r="I377" s="3">
        <v>56</v>
      </c>
      <c r="J377" s="3">
        <v>14</v>
      </c>
      <c r="K377" s="3">
        <v>0.1</v>
      </c>
      <c r="L377" s="3">
        <v>177</v>
      </c>
      <c r="M377" s="3">
        <v>177</v>
      </c>
      <c r="N377" s="3">
        <v>177</v>
      </c>
      <c r="P377" t="s">
        <v>26</v>
      </c>
      <c r="Q377" t="s">
        <v>153</v>
      </c>
      <c r="S377" t="s">
        <v>215</v>
      </c>
      <c r="U377" s="3">
        <v>10.91</v>
      </c>
    </row>
    <row r="378" spans="1:21" x14ac:dyDescent="0.25">
      <c r="A378" s="10" t="s">
        <v>652</v>
      </c>
      <c r="C378" t="s">
        <v>176</v>
      </c>
      <c r="D378" t="s">
        <v>653</v>
      </c>
      <c r="E378" t="s">
        <v>654</v>
      </c>
      <c r="F378" t="s">
        <v>187</v>
      </c>
      <c r="G378" t="s">
        <v>655</v>
      </c>
      <c r="I378" s="3">
        <v>22.82</v>
      </c>
      <c r="J378" s="3">
        <v>4.95</v>
      </c>
      <c r="K378" s="3">
        <v>0.01</v>
      </c>
      <c r="P378" t="s">
        <v>26</v>
      </c>
      <c r="Q378" t="s">
        <v>153</v>
      </c>
      <c r="S378" t="s">
        <v>215</v>
      </c>
      <c r="U378" s="3">
        <v>10.92</v>
      </c>
    </row>
    <row r="379" spans="1:21" x14ac:dyDescent="0.25">
      <c r="A379" s="10" t="s">
        <v>656</v>
      </c>
      <c r="C379" t="s">
        <v>176</v>
      </c>
      <c r="D379" t="s">
        <v>537</v>
      </c>
      <c r="E379" t="s">
        <v>538</v>
      </c>
      <c r="F379" t="s">
        <v>255</v>
      </c>
      <c r="G379" t="s">
        <v>539</v>
      </c>
      <c r="I379" s="3">
        <v>-2.95</v>
      </c>
      <c r="J379" s="3">
        <v>38.1</v>
      </c>
      <c r="K379" s="3">
        <v>0.01</v>
      </c>
      <c r="P379" t="s">
        <v>26</v>
      </c>
      <c r="Q379" t="s">
        <v>153</v>
      </c>
      <c r="S379" t="s">
        <v>215</v>
      </c>
      <c r="U379" s="3">
        <v>10.93</v>
      </c>
    </row>
    <row r="380" spans="1:21" x14ac:dyDescent="0.25">
      <c r="A380" s="10" t="s">
        <v>657</v>
      </c>
      <c r="C380" t="s">
        <v>176</v>
      </c>
      <c r="D380" t="s">
        <v>658</v>
      </c>
      <c r="E380" t="s">
        <v>659</v>
      </c>
      <c r="F380" t="s">
        <v>255</v>
      </c>
      <c r="G380" t="s">
        <v>660</v>
      </c>
      <c r="I380" s="3">
        <v>-26.5</v>
      </c>
      <c r="J380" s="3">
        <v>16</v>
      </c>
      <c r="K380" s="3">
        <v>0.1</v>
      </c>
      <c r="P380" t="s">
        <v>26</v>
      </c>
      <c r="Q380" t="s">
        <v>153</v>
      </c>
      <c r="S380" t="s">
        <v>215</v>
      </c>
      <c r="U380" s="3">
        <v>10.93</v>
      </c>
    </row>
    <row r="381" spans="1:21" x14ac:dyDescent="0.25">
      <c r="A381" s="10" t="s">
        <v>661</v>
      </c>
      <c r="C381" t="s">
        <v>176</v>
      </c>
      <c r="D381" t="s">
        <v>613</v>
      </c>
      <c r="E381" t="s">
        <v>614</v>
      </c>
      <c r="F381" t="s">
        <v>198</v>
      </c>
      <c r="G381" t="s">
        <v>615</v>
      </c>
      <c r="I381" s="3">
        <v>-33</v>
      </c>
      <c r="J381" s="3">
        <v>148.5</v>
      </c>
      <c r="K381" s="3">
        <v>0.1</v>
      </c>
      <c r="L381" s="3">
        <v>45</v>
      </c>
      <c r="M381" s="3">
        <v>47.5</v>
      </c>
      <c r="N381" s="3">
        <v>50</v>
      </c>
      <c r="P381" t="s">
        <v>26</v>
      </c>
      <c r="Q381" t="s">
        <v>153</v>
      </c>
      <c r="S381" t="s">
        <v>215</v>
      </c>
      <c r="U381" s="3">
        <v>10.94</v>
      </c>
    </row>
    <row r="382" spans="1:21" x14ac:dyDescent="0.25">
      <c r="A382" s="10" t="s">
        <v>662</v>
      </c>
      <c r="C382" t="s">
        <v>176</v>
      </c>
      <c r="D382" t="s">
        <v>560</v>
      </c>
      <c r="E382" t="s">
        <v>561</v>
      </c>
      <c r="F382" t="s">
        <v>199</v>
      </c>
      <c r="G382" t="s">
        <v>562</v>
      </c>
      <c r="I382" s="3">
        <v>45.58</v>
      </c>
      <c r="J382" s="3">
        <v>3.17</v>
      </c>
      <c r="K382" s="3">
        <v>0.01</v>
      </c>
      <c r="L382" s="3">
        <v>0.2</v>
      </c>
      <c r="M382" s="3">
        <v>2.1</v>
      </c>
      <c r="N382" s="3">
        <v>4</v>
      </c>
      <c r="P382" t="s">
        <v>26</v>
      </c>
      <c r="Q382" t="s">
        <v>153</v>
      </c>
      <c r="S382" t="s">
        <v>215</v>
      </c>
      <c r="U382" s="3">
        <v>10.94</v>
      </c>
    </row>
    <row r="383" spans="1:21" x14ac:dyDescent="0.25">
      <c r="A383" s="10" t="s">
        <v>663</v>
      </c>
      <c r="C383" t="s">
        <v>176</v>
      </c>
      <c r="E383" t="s">
        <v>212</v>
      </c>
      <c r="F383" t="s">
        <v>213</v>
      </c>
      <c r="G383" t="s">
        <v>214</v>
      </c>
      <c r="I383" s="3">
        <v>50.2</v>
      </c>
      <c r="J383" s="3">
        <v>14.1</v>
      </c>
      <c r="K383" s="3">
        <v>0.1</v>
      </c>
      <c r="L383" s="3">
        <v>25.5</v>
      </c>
      <c r="M383" s="3">
        <v>28.25</v>
      </c>
      <c r="N383" s="3">
        <v>31</v>
      </c>
      <c r="P383" t="s">
        <v>26</v>
      </c>
      <c r="Q383" t="s">
        <v>153</v>
      </c>
      <c r="S383" t="s">
        <v>215</v>
      </c>
      <c r="U383" s="3">
        <v>10.94</v>
      </c>
    </row>
    <row r="384" spans="1:21" x14ac:dyDescent="0.25">
      <c r="A384" s="10" t="s">
        <v>664</v>
      </c>
      <c r="C384" t="s">
        <v>176</v>
      </c>
      <c r="D384" t="s">
        <v>503</v>
      </c>
      <c r="E384" t="s">
        <v>504</v>
      </c>
      <c r="F384" t="s">
        <v>199</v>
      </c>
      <c r="G384" t="s">
        <v>505</v>
      </c>
      <c r="I384" s="3">
        <v>18.871666000000001</v>
      </c>
      <c r="J384" s="3">
        <v>46.661026</v>
      </c>
      <c r="K384" s="3">
        <v>1E-8</v>
      </c>
      <c r="P384" t="s">
        <v>26</v>
      </c>
      <c r="Q384" t="s">
        <v>153</v>
      </c>
      <c r="S384" t="s">
        <v>215</v>
      </c>
      <c r="U384" s="3">
        <v>10.94</v>
      </c>
    </row>
    <row r="385" spans="1:21" x14ac:dyDescent="0.25">
      <c r="A385" s="10" t="s">
        <v>665</v>
      </c>
      <c r="C385" t="s">
        <v>176</v>
      </c>
      <c r="D385" t="s">
        <v>489</v>
      </c>
      <c r="E385" t="s">
        <v>490</v>
      </c>
      <c r="F385" t="s">
        <v>199</v>
      </c>
      <c r="G385" t="s">
        <v>491</v>
      </c>
      <c r="I385" s="3">
        <v>56</v>
      </c>
      <c r="J385" s="3">
        <v>14</v>
      </c>
      <c r="K385" s="3">
        <v>0.1</v>
      </c>
      <c r="L385" s="3">
        <v>177</v>
      </c>
      <c r="M385" s="3">
        <v>177</v>
      </c>
      <c r="N385" s="3">
        <v>177</v>
      </c>
      <c r="P385" t="s">
        <v>26</v>
      </c>
      <c r="Q385" t="s">
        <v>153</v>
      </c>
      <c r="S385" t="s">
        <v>215</v>
      </c>
      <c r="U385" s="3">
        <v>10.95</v>
      </c>
    </row>
    <row r="386" spans="1:21" x14ac:dyDescent="0.25">
      <c r="A386" s="10" t="s">
        <v>666</v>
      </c>
      <c r="C386" t="s">
        <v>176</v>
      </c>
      <c r="E386" t="s">
        <v>498</v>
      </c>
      <c r="F386" t="s">
        <v>499</v>
      </c>
      <c r="G386" t="s">
        <v>500</v>
      </c>
      <c r="I386" s="3">
        <v>-25.4</v>
      </c>
      <c r="J386" s="3">
        <v>-57.7</v>
      </c>
      <c r="K386" s="3">
        <v>0.1</v>
      </c>
      <c r="P386" t="s">
        <v>26</v>
      </c>
      <c r="Q386" t="s">
        <v>153</v>
      </c>
      <c r="S386" t="s">
        <v>215</v>
      </c>
      <c r="U386" s="3">
        <v>10.96</v>
      </c>
    </row>
    <row r="387" spans="1:21" x14ac:dyDescent="0.25">
      <c r="A387" s="10" t="s">
        <v>667</v>
      </c>
      <c r="C387" t="s">
        <v>176</v>
      </c>
      <c r="D387" t="s">
        <v>489</v>
      </c>
      <c r="E387" t="s">
        <v>490</v>
      </c>
      <c r="F387" t="s">
        <v>199</v>
      </c>
      <c r="G387" t="s">
        <v>491</v>
      </c>
      <c r="I387" s="3">
        <v>56</v>
      </c>
      <c r="J387" s="3">
        <v>14</v>
      </c>
      <c r="K387" s="3">
        <v>0.1</v>
      </c>
      <c r="L387" s="3">
        <v>177</v>
      </c>
      <c r="M387" s="3">
        <v>177</v>
      </c>
      <c r="N387" s="3">
        <v>177</v>
      </c>
      <c r="P387" t="s">
        <v>26</v>
      </c>
      <c r="Q387" t="s">
        <v>153</v>
      </c>
      <c r="S387" t="s">
        <v>215</v>
      </c>
      <c r="U387" s="3">
        <v>10.96</v>
      </c>
    </row>
    <row r="388" spans="1:21" x14ac:dyDescent="0.25">
      <c r="A388" s="10" t="s">
        <v>668</v>
      </c>
      <c r="C388" t="s">
        <v>176</v>
      </c>
      <c r="D388" t="s">
        <v>658</v>
      </c>
      <c r="E388" t="s">
        <v>659</v>
      </c>
      <c r="F388" t="s">
        <v>255</v>
      </c>
      <c r="G388" t="s">
        <v>660</v>
      </c>
      <c r="I388" s="3">
        <v>-26.5</v>
      </c>
      <c r="J388" s="3">
        <v>16</v>
      </c>
      <c r="K388" s="3">
        <v>0.1</v>
      </c>
      <c r="P388" t="s">
        <v>26</v>
      </c>
      <c r="Q388" t="s">
        <v>153</v>
      </c>
      <c r="S388" t="s">
        <v>215</v>
      </c>
      <c r="U388" s="3">
        <v>10.97</v>
      </c>
    </row>
    <row r="389" spans="1:21" x14ac:dyDescent="0.25">
      <c r="A389" s="10" t="s">
        <v>669</v>
      </c>
      <c r="C389" t="s">
        <v>176</v>
      </c>
      <c r="D389" t="s">
        <v>285</v>
      </c>
      <c r="E389" t="s">
        <v>286</v>
      </c>
      <c r="F389" t="s">
        <v>287</v>
      </c>
      <c r="G389" t="s">
        <v>288</v>
      </c>
      <c r="I389" s="3">
        <v>9.2150999999999996</v>
      </c>
      <c r="J389" s="3">
        <v>-21.28</v>
      </c>
      <c r="K389" s="3">
        <v>1E-4</v>
      </c>
      <c r="L389" s="3">
        <v>57</v>
      </c>
      <c r="M389" s="3">
        <v>57.5</v>
      </c>
      <c r="N389" s="3">
        <v>58</v>
      </c>
      <c r="P389" t="s">
        <v>26</v>
      </c>
      <c r="Q389" t="s">
        <v>153</v>
      </c>
      <c r="S389" t="s">
        <v>215</v>
      </c>
      <c r="U389" s="3">
        <v>10.98</v>
      </c>
    </row>
    <row r="390" spans="1:21" x14ac:dyDescent="0.25">
      <c r="A390" s="10">
        <v>111737</v>
      </c>
      <c r="C390" t="s">
        <v>176</v>
      </c>
      <c r="D390" t="s">
        <v>218</v>
      </c>
      <c r="E390" t="s">
        <v>219</v>
      </c>
      <c r="F390" t="s">
        <v>184</v>
      </c>
      <c r="G390" t="s">
        <v>220</v>
      </c>
      <c r="I390" s="3">
        <v>17</v>
      </c>
      <c r="J390" s="3">
        <v>-25</v>
      </c>
      <c r="K390" s="3">
        <v>0.1</v>
      </c>
      <c r="L390" s="3">
        <v>0.2</v>
      </c>
      <c r="M390" s="3">
        <v>0.3</v>
      </c>
      <c r="N390" s="3">
        <v>0.4</v>
      </c>
      <c r="P390" t="s">
        <v>26</v>
      </c>
      <c r="Q390" t="s">
        <v>153</v>
      </c>
      <c r="S390" t="s">
        <v>215</v>
      </c>
      <c r="U390" s="3">
        <v>11</v>
      </c>
    </row>
    <row r="391" spans="1:21" x14ac:dyDescent="0.25">
      <c r="A391" s="10" t="s">
        <v>670</v>
      </c>
      <c r="C391" t="s">
        <v>176</v>
      </c>
      <c r="D391" t="s">
        <v>671</v>
      </c>
      <c r="E391" t="s">
        <v>672</v>
      </c>
      <c r="F391" t="s">
        <v>180</v>
      </c>
      <c r="G391" t="s">
        <v>673</v>
      </c>
      <c r="I391" s="3">
        <v>34.453299999999999</v>
      </c>
      <c r="J391" s="3">
        <v>-15.541700000000001</v>
      </c>
      <c r="K391" s="3">
        <v>1E-4</v>
      </c>
      <c r="P391" t="s">
        <v>26</v>
      </c>
      <c r="Q391" t="s">
        <v>153</v>
      </c>
      <c r="S391" t="s">
        <v>215</v>
      </c>
      <c r="U391" s="3">
        <v>11</v>
      </c>
    </row>
    <row r="392" spans="1:21" x14ac:dyDescent="0.25">
      <c r="A392" s="10" t="s">
        <v>674</v>
      </c>
      <c r="C392" t="s">
        <v>176</v>
      </c>
      <c r="D392" t="s">
        <v>350</v>
      </c>
      <c r="E392" t="s">
        <v>351</v>
      </c>
      <c r="F392" t="s">
        <v>187</v>
      </c>
      <c r="G392" t="s">
        <v>352</v>
      </c>
      <c r="I392" s="3">
        <v>37.970799999999997</v>
      </c>
      <c r="J392" s="3">
        <v>120.59829999999999</v>
      </c>
      <c r="K392" s="3">
        <v>1E-4</v>
      </c>
      <c r="P392" t="s">
        <v>26</v>
      </c>
      <c r="Q392" t="s">
        <v>153</v>
      </c>
      <c r="S392" t="s">
        <v>215</v>
      </c>
      <c r="U392" s="3">
        <v>11</v>
      </c>
    </row>
    <row r="393" spans="1:21" x14ac:dyDescent="0.25">
      <c r="A393" s="10">
        <v>23</v>
      </c>
      <c r="C393" t="s">
        <v>176</v>
      </c>
      <c r="D393" t="s">
        <v>675</v>
      </c>
      <c r="E393" t="s">
        <v>676</v>
      </c>
      <c r="F393" t="s">
        <v>270</v>
      </c>
      <c r="G393" t="s">
        <v>677</v>
      </c>
      <c r="I393" s="3">
        <v>50.17</v>
      </c>
      <c r="J393" s="3">
        <v>14.17</v>
      </c>
      <c r="K393" s="3">
        <v>0.01</v>
      </c>
      <c r="P393" t="s">
        <v>26</v>
      </c>
      <c r="Q393" t="s">
        <v>153</v>
      </c>
      <c r="S393" t="s">
        <v>215</v>
      </c>
      <c r="U393" s="3">
        <v>11.03</v>
      </c>
    </row>
    <row r="394" spans="1:21" x14ac:dyDescent="0.25">
      <c r="A394" s="10" t="s">
        <v>678</v>
      </c>
      <c r="C394" t="s">
        <v>176</v>
      </c>
      <c r="D394" t="s">
        <v>560</v>
      </c>
      <c r="E394" t="s">
        <v>561</v>
      </c>
      <c r="F394" t="s">
        <v>199</v>
      </c>
      <c r="G394" t="s">
        <v>562</v>
      </c>
      <c r="I394" s="3">
        <v>44.6</v>
      </c>
      <c r="J394" s="3">
        <v>3</v>
      </c>
      <c r="K394" s="3">
        <v>0.1</v>
      </c>
      <c r="L394" s="3">
        <v>4</v>
      </c>
      <c r="M394" s="3">
        <v>7</v>
      </c>
      <c r="N394" s="3">
        <v>10</v>
      </c>
      <c r="P394" t="s">
        <v>26</v>
      </c>
      <c r="Q394" t="s">
        <v>153</v>
      </c>
      <c r="S394" t="s">
        <v>215</v>
      </c>
      <c r="U394" s="3">
        <v>11.04</v>
      </c>
    </row>
    <row r="395" spans="1:21" x14ac:dyDescent="0.25">
      <c r="A395" s="10" t="s">
        <v>679</v>
      </c>
      <c r="C395" t="s">
        <v>176</v>
      </c>
      <c r="D395" t="s">
        <v>330</v>
      </c>
      <c r="E395" t="s">
        <v>331</v>
      </c>
      <c r="F395" t="s">
        <v>184</v>
      </c>
      <c r="G395" t="s">
        <v>332</v>
      </c>
      <c r="I395" s="3">
        <v>66.7</v>
      </c>
      <c r="J395" s="3">
        <v>34</v>
      </c>
      <c r="K395" s="3">
        <v>0.1</v>
      </c>
      <c r="P395" t="s">
        <v>26</v>
      </c>
      <c r="Q395" t="s">
        <v>153</v>
      </c>
      <c r="S395" t="s">
        <v>215</v>
      </c>
      <c r="U395" s="3">
        <v>11.04</v>
      </c>
    </row>
    <row r="396" spans="1:21" x14ac:dyDescent="0.25">
      <c r="A396" s="10" t="s">
        <v>680</v>
      </c>
      <c r="C396" t="s">
        <v>176</v>
      </c>
      <c r="D396" t="s">
        <v>290</v>
      </c>
      <c r="E396" t="s">
        <v>291</v>
      </c>
      <c r="F396" t="s">
        <v>179</v>
      </c>
      <c r="G396" t="s">
        <v>292</v>
      </c>
      <c r="I396" s="3">
        <v>67.127510000000001</v>
      </c>
      <c r="J396" s="3">
        <v>32.143214999999998</v>
      </c>
      <c r="K396" s="3">
        <v>1E-13</v>
      </c>
      <c r="P396" t="s">
        <v>26</v>
      </c>
      <c r="Q396" t="s">
        <v>153</v>
      </c>
      <c r="S396" t="s">
        <v>215</v>
      </c>
      <c r="U396" s="3">
        <v>11.04</v>
      </c>
    </row>
    <row r="397" spans="1:21" x14ac:dyDescent="0.25">
      <c r="A397" s="10" t="s">
        <v>681</v>
      </c>
      <c r="C397" t="s">
        <v>176</v>
      </c>
      <c r="E397" t="s">
        <v>195</v>
      </c>
      <c r="F397" t="s">
        <v>196</v>
      </c>
      <c r="G397" t="s">
        <v>197</v>
      </c>
      <c r="I397" s="3">
        <v>-24</v>
      </c>
      <c r="J397" s="3">
        <v>147</v>
      </c>
      <c r="K397" s="3">
        <v>0.1</v>
      </c>
      <c r="P397" t="s">
        <v>26</v>
      </c>
      <c r="Q397" t="s">
        <v>153</v>
      </c>
      <c r="S397" t="s">
        <v>215</v>
      </c>
      <c r="U397" s="3">
        <v>11.05</v>
      </c>
    </row>
    <row r="398" spans="1:21" x14ac:dyDescent="0.25">
      <c r="A398" s="10">
        <v>111827</v>
      </c>
      <c r="C398" t="s">
        <v>176</v>
      </c>
      <c r="D398" t="s">
        <v>218</v>
      </c>
      <c r="E398" t="s">
        <v>219</v>
      </c>
      <c r="F398" t="s">
        <v>184</v>
      </c>
      <c r="G398" t="s">
        <v>220</v>
      </c>
      <c r="I398" s="3">
        <v>17</v>
      </c>
      <c r="J398" s="3">
        <v>-25</v>
      </c>
      <c r="K398" s="3">
        <v>0.1</v>
      </c>
      <c r="L398" s="3">
        <v>0.1</v>
      </c>
      <c r="M398" s="3">
        <v>0.25</v>
      </c>
      <c r="N398" s="3">
        <v>0.4</v>
      </c>
      <c r="P398" t="s">
        <v>26</v>
      </c>
      <c r="Q398" t="s">
        <v>153</v>
      </c>
      <c r="S398" t="s">
        <v>215</v>
      </c>
      <c r="U398" s="3">
        <v>11.06</v>
      </c>
    </row>
    <row r="399" spans="1:21" x14ac:dyDescent="0.25">
      <c r="A399" s="10" t="s">
        <v>682</v>
      </c>
      <c r="C399" t="s">
        <v>176</v>
      </c>
      <c r="D399" t="s">
        <v>658</v>
      </c>
      <c r="E399" t="s">
        <v>659</v>
      </c>
      <c r="F399" t="s">
        <v>255</v>
      </c>
      <c r="G399" t="s">
        <v>660</v>
      </c>
      <c r="I399" s="3">
        <v>-26.5</v>
      </c>
      <c r="J399" s="3">
        <v>16</v>
      </c>
      <c r="K399" s="3">
        <v>0.1</v>
      </c>
      <c r="P399" t="s">
        <v>26</v>
      </c>
      <c r="Q399" t="s">
        <v>153</v>
      </c>
      <c r="S399" t="s">
        <v>215</v>
      </c>
      <c r="U399" s="3">
        <v>11.06</v>
      </c>
    </row>
    <row r="400" spans="1:21" x14ac:dyDescent="0.25">
      <c r="A400" s="10" t="s">
        <v>683</v>
      </c>
      <c r="C400" t="s">
        <v>176</v>
      </c>
      <c r="D400" t="s">
        <v>684</v>
      </c>
      <c r="E400" t="s">
        <v>685</v>
      </c>
      <c r="F400" t="s">
        <v>198</v>
      </c>
      <c r="G400" t="s">
        <v>686</v>
      </c>
      <c r="I400" s="3">
        <v>-9.2200000000000006</v>
      </c>
      <c r="J400" s="3">
        <v>33.65</v>
      </c>
      <c r="K400" s="3">
        <v>0.01</v>
      </c>
      <c r="P400" t="s">
        <v>26</v>
      </c>
      <c r="Q400" t="s">
        <v>153</v>
      </c>
      <c r="S400" t="s">
        <v>215</v>
      </c>
      <c r="U400" s="3">
        <v>11.07</v>
      </c>
    </row>
    <row r="401" spans="1:21" x14ac:dyDescent="0.25">
      <c r="A401" s="10">
        <v>1</v>
      </c>
      <c r="C401" t="s">
        <v>176</v>
      </c>
      <c r="D401" t="s">
        <v>687</v>
      </c>
      <c r="E401" t="s">
        <v>688</v>
      </c>
      <c r="F401" t="s">
        <v>689</v>
      </c>
      <c r="G401" t="s">
        <v>690</v>
      </c>
      <c r="I401" s="3">
        <v>45.78</v>
      </c>
      <c r="J401" s="3">
        <v>3.08</v>
      </c>
      <c r="K401" s="3">
        <v>0.01</v>
      </c>
      <c r="P401" t="s">
        <v>26</v>
      </c>
      <c r="Q401" t="s">
        <v>153</v>
      </c>
      <c r="S401" t="s">
        <v>215</v>
      </c>
      <c r="U401" s="3">
        <v>11.08</v>
      </c>
    </row>
    <row r="402" spans="1:21" x14ac:dyDescent="0.25">
      <c r="A402" s="10" t="s">
        <v>691</v>
      </c>
      <c r="C402" t="s">
        <v>176</v>
      </c>
      <c r="D402" t="s">
        <v>692</v>
      </c>
      <c r="E402" t="s">
        <v>693</v>
      </c>
      <c r="F402" t="s">
        <v>359</v>
      </c>
      <c r="G402" t="s">
        <v>694</v>
      </c>
      <c r="I402" s="3">
        <v>-20.329999999999998</v>
      </c>
      <c r="J402" s="3">
        <v>57.5</v>
      </c>
      <c r="K402" s="3">
        <v>0.01</v>
      </c>
      <c r="L402" s="3">
        <v>1.9</v>
      </c>
      <c r="M402" s="3">
        <v>2.7</v>
      </c>
      <c r="N402" s="3">
        <v>3.5</v>
      </c>
      <c r="P402" t="s">
        <v>26</v>
      </c>
      <c r="Q402" t="s">
        <v>153</v>
      </c>
      <c r="S402" t="s">
        <v>215</v>
      </c>
      <c r="U402" s="3">
        <v>11.09</v>
      </c>
    </row>
    <row r="403" spans="1:21" x14ac:dyDescent="0.25">
      <c r="A403" s="10" t="s">
        <v>695</v>
      </c>
      <c r="C403" t="s">
        <v>176</v>
      </c>
      <c r="D403" t="s">
        <v>613</v>
      </c>
      <c r="E403" t="s">
        <v>614</v>
      </c>
      <c r="F403" t="s">
        <v>198</v>
      </c>
      <c r="G403" t="s">
        <v>615</v>
      </c>
      <c r="I403" s="3">
        <v>-33</v>
      </c>
      <c r="J403" s="3">
        <v>148.5</v>
      </c>
      <c r="K403" s="3">
        <v>0.1</v>
      </c>
      <c r="L403" s="3">
        <v>45</v>
      </c>
      <c r="M403" s="3">
        <v>47.5</v>
      </c>
      <c r="N403" s="3">
        <v>50</v>
      </c>
      <c r="P403" t="s">
        <v>26</v>
      </c>
      <c r="Q403" t="s">
        <v>153</v>
      </c>
      <c r="S403" t="s">
        <v>215</v>
      </c>
      <c r="U403" s="3">
        <v>11.1</v>
      </c>
    </row>
    <row r="404" spans="1:21" x14ac:dyDescent="0.25">
      <c r="A404" s="10" t="s">
        <v>696</v>
      </c>
      <c r="C404" t="s">
        <v>176</v>
      </c>
      <c r="E404" t="s">
        <v>316</v>
      </c>
      <c r="G404" t="s">
        <v>317</v>
      </c>
      <c r="I404" s="3">
        <v>19.43</v>
      </c>
      <c r="J404" s="3">
        <v>-155.30000000000001</v>
      </c>
      <c r="K404" s="3">
        <v>0.01</v>
      </c>
      <c r="P404" t="s">
        <v>26</v>
      </c>
      <c r="Q404" t="s">
        <v>153</v>
      </c>
      <c r="S404" t="s">
        <v>215</v>
      </c>
      <c r="U404" s="3">
        <v>11.1</v>
      </c>
    </row>
    <row r="405" spans="1:21" x14ac:dyDescent="0.25">
      <c r="A405" s="10" t="s">
        <v>697</v>
      </c>
      <c r="C405" t="s">
        <v>176</v>
      </c>
      <c r="D405" t="s">
        <v>653</v>
      </c>
      <c r="E405" t="s">
        <v>654</v>
      </c>
      <c r="F405" t="s">
        <v>187</v>
      </c>
      <c r="G405" t="s">
        <v>655</v>
      </c>
      <c r="I405" s="3">
        <v>22.82</v>
      </c>
      <c r="J405" s="3">
        <v>4.95</v>
      </c>
      <c r="K405" s="3">
        <v>0.01</v>
      </c>
      <c r="P405" t="s">
        <v>26</v>
      </c>
      <c r="Q405" t="s">
        <v>153</v>
      </c>
      <c r="S405" t="s">
        <v>215</v>
      </c>
      <c r="U405" s="3">
        <v>11.1</v>
      </c>
    </row>
    <row r="406" spans="1:21" x14ac:dyDescent="0.25">
      <c r="A406" s="10" t="s">
        <v>203</v>
      </c>
      <c r="C406" t="s">
        <v>176</v>
      </c>
      <c r="D406" t="s">
        <v>698</v>
      </c>
      <c r="E406" t="s">
        <v>699</v>
      </c>
      <c r="F406" t="s">
        <v>198</v>
      </c>
      <c r="G406" t="s">
        <v>700</v>
      </c>
      <c r="I406" s="3">
        <v>22.82</v>
      </c>
      <c r="J406" s="3">
        <v>4.95</v>
      </c>
      <c r="K406" s="3">
        <v>0.01</v>
      </c>
      <c r="P406" t="s">
        <v>26</v>
      </c>
      <c r="Q406" t="s">
        <v>153</v>
      </c>
      <c r="S406" t="s">
        <v>215</v>
      </c>
      <c r="U406" s="3">
        <v>11.1</v>
      </c>
    </row>
    <row r="407" spans="1:21" x14ac:dyDescent="0.25">
      <c r="A407" s="10" t="s">
        <v>701</v>
      </c>
      <c r="C407" t="s">
        <v>176</v>
      </c>
      <c r="D407" t="s">
        <v>350</v>
      </c>
      <c r="E407" t="s">
        <v>351</v>
      </c>
      <c r="F407" t="s">
        <v>187</v>
      </c>
      <c r="G407" t="s">
        <v>352</v>
      </c>
      <c r="I407" s="3">
        <v>37.2151</v>
      </c>
      <c r="J407" s="3">
        <v>120.7375</v>
      </c>
      <c r="K407" s="3">
        <v>1E-4</v>
      </c>
      <c r="L407" s="3">
        <v>0.3</v>
      </c>
      <c r="M407" s="3">
        <v>4.5</v>
      </c>
      <c r="N407" s="3">
        <v>8.6999999999999993</v>
      </c>
      <c r="P407" t="s">
        <v>26</v>
      </c>
      <c r="Q407" t="s">
        <v>153</v>
      </c>
      <c r="S407" t="s">
        <v>215</v>
      </c>
      <c r="U407" s="3">
        <v>11.1</v>
      </c>
    </row>
    <row r="408" spans="1:21" x14ac:dyDescent="0.25">
      <c r="A408" s="10" t="s">
        <v>702</v>
      </c>
      <c r="C408" t="s">
        <v>176</v>
      </c>
      <c r="D408" t="s">
        <v>350</v>
      </c>
      <c r="E408" t="s">
        <v>351</v>
      </c>
      <c r="F408" t="s">
        <v>187</v>
      </c>
      <c r="G408" t="s">
        <v>352</v>
      </c>
      <c r="I408" s="3">
        <v>37.970799999999997</v>
      </c>
      <c r="J408" s="3">
        <v>120.59829999999999</v>
      </c>
      <c r="K408" s="3">
        <v>1E-4</v>
      </c>
      <c r="P408" t="s">
        <v>26</v>
      </c>
      <c r="Q408" t="s">
        <v>153</v>
      </c>
      <c r="S408" t="s">
        <v>215</v>
      </c>
      <c r="U408" s="3">
        <v>11.1</v>
      </c>
    </row>
    <row r="409" spans="1:21" x14ac:dyDescent="0.25">
      <c r="A409" s="10" t="s">
        <v>703</v>
      </c>
      <c r="C409" t="s">
        <v>176</v>
      </c>
      <c r="D409" t="s">
        <v>350</v>
      </c>
      <c r="E409" t="s">
        <v>351</v>
      </c>
      <c r="F409" t="s">
        <v>187</v>
      </c>
      <c r="G409" t="s">
        <v>352</v>
      </c>
      <c r="I409" s="3">
        <v>37.970799999999997</v>
      </c>
      <c r="J409" s="3">
        <v>120.59829999999999</v>
      </c>
      <c r="K409" s="3">
        <v>1E-4</v>
      </c>
      <c r="P409" t="s">
        <v>26</v>
      </c>
      <c r="Q409" t="s">
        <v>153</v>
      </c>
      <c r="S409" t="s">
        <v>215</v>
      </c>
      <c r="U409" s="3">
        <v>11.1</v>
      </c>
    </row>
    <row r="410" spans="1:21" x14ac:dyDescent="0.25">
      <c r="A410" s="10" t="s">
        <v>704</v>
      </c>
      <c r="C410" t="s">
        <v>176</v>
      </c>
      <c r="D410" t="s">
        <v>634</v>
      </c>
      <c r="E410" t="s">
        <v>635</v>
      </c>
      <c r="F410" t="s">
        <v>636</v>
      </c>
      <c r="G410" t="s">
        <v>637</v>
      </c>
      <c r="I410" s="3">
        <v>51</v>
      </c>
      <c r="J410" s="3">
        <v>15</v>
      </c>
      <c r="K410" s="3">
        <v>0.1</v>
      </c>
      <c r="P410" t="s">
        <v>26</v>
      </c>
      <c r="Q410" t="s">
        <v>153</v>
      </c>
      <c r="S410" t="s">
        <v>215</v>
      </c>
      <c r="U410" s="3">
        <v>11.1</v>
      </c>
    </row>
    <row r="411" spans="1:21" x14ac:dyDescent="0.25">
      <c r="A411" s="10" t="s">
        <v>705</v>
      </c>
      <c r="C411" t="s">
        <v>176</v>
      </c>
      <c r="D411" t="s">
        <v>706</v>
      </c>
      <c r="E411" t="s">
        <v>707</v>
      </c>
      <c r="F411" t="s">
        <v>187</v>
      </c>
      <c r="G411" t="s">
        <v>708</v>
      </c>
      <c r="I411" s="3">
        <v>26.22</v>
      </c>
      <c r="J411" s="3">
        <v>116</v>
      </c>
      <c r="K411" s="3">
        <v>0.01</v>
      </c>
      <c r="P411" t="s">
        <v>26</v>
      </c>
      <c r="Q411" t="s">
        <v>153</v>
      </c>
      <c r="S411" t="s">
        <v>215</v>
      </c>
      <c r="U411" s="3">
        <v>11.11</v>
      </c>
    </row>
    <row r="412" spans="1:21" x14ac:dyDescent="0.25">
      <c r="A412" s="10">
        <v>111940</v>
      </c>
      <c r="C412" t="s">
        <v>176</v>
      </c>
      <c r="D412" t="s">
        <v>218</v>
      </c>
      <c r="E412" t="s">
        <v>219</v>
      </c>
      <c r="F412" t="s">
        <v>184</v>
      </c>
      <c r="G412" t="s">
        <v>220</v>
      </c>
      <c r="I412" s="3">
        <v>17</v>
      </c>
      <c r="J412" s="3">
        <v>-25</v>
      </c>
      <c r="K412" s="3">
        <v>0.1</v>
      </c>
      <c r="L412" s="3">
        <v>0.1</v>
      </c>
      <c r="M412" s="3">
        <v>0.25</v>
      </c>
      <c r="N412" s="3">
        <v>0.4</v>
      </c>
      <c r="P412" t="s">
        <v>26</v>
      </c>
      <c r="Q412" t="s">
        <v>153</v>
      </c>
      <c r="S412" t="s">
        <v>215</v>
      </c>
      <c r="U412" s="3">
        <v>11.12</v>
      </c>
    </row>
    <row r="413" spans="1:21" x14ac:dyDescent="0.25">
      <c r="A413" s="10">
        <v>3103</v>
      </c>
      <c r="C413" t="s">
        <v>176</v>
      </c>
      <c r="E413" t="s">
        <v>498</v>
      </c>
      <c r="F413" t="s">
        <v>499</v>
      </c>
      <c r="G413" t="s">
        <v>500</v>
      </c>
      <c r="I413" s="3">
        <v>-25.4</v>
      </c>
      <c r="J413" s="3">
        <v>-57.7</v>
      </c>
      <c r="K413" s="3">
        <v>0.1</v>
      </c>
      <c r="L413" s="3">
        <v>60</v>
      </c>
      <c r="M413" s="3">
        <v>60</v>
      </c>
      <c r="N413" s="3">
        <v>60</v>
      </c>
      <c r="P413" t="s">
        <v>26</v>
      </c>
      <c r="Q413" t="s">
        <v>153</v>
      </c>
      <c r="S413" t="s">
        <v>215</v>
      </c>
      <c r="U413" s="3">
        <v>11.12</v>
      </c>
    </row>
    <row r="414" spans="1:21" x14ac:dyDescent="0.25">
      <c r="A414" s="10" t="s">
        <v>709</v>
      </c>
      <c r="C414" t="s">
        <v>176</v>
      </c>
      <c r="E414" t="s">
        <v>498</v>
      </c>
      <c r="F414" t="s">
        <v>499</v>
      </c>
      <c r="G414" t="s">
        <v>500</v>
      </c>
      <c r="I414" s="3">
        <v>-25.4</v>
      </c>
      <c r="J414" s="3">
        <v>-57.7</v>
      </c>
      <c r="K414" s="3">
        <v>0.1</v>
      </c>
      <c r="P414" t="s">
        <v>26</v>
      </c>
      <c r="Q414" t="s">
        <v>153</v>
      </c>
      <c r="S414" t="s">
        <v>215</v>
      </c>
      <c r="U414" s="3">
        <v>11.12</v>
      </c>
    </row>
    <row r="415" spans="1:21" x14ac:dyDescent="0.25">
      <c r="A415" s="10" t="s">
        <v>710</v>
      </c>
      <c r="C415" t="s">
        <v>176</v>
      </c>
      <c r="D415" t="s">
        <v>489</v>
      </c>
      <c r="E415" t="s">
        <v>490</v>
      </c>
      <c r="F415" t="s">
        <v>199</v>
      </c>
      <c r="G415" t="s">
        <v>491</v>
      </c>
      <c r="I415" s="3">
        <v>56</v>
      </c>
      <c r="J415" s="3">
        <v>14</v>
      </c>
      <c r="K415" s="3">
        <v>0.1</v>
      </c>
      <c r="L415" s="3">
        <v>177</v>
      </c>
      <c r="M415" s="3">
        <v>177</v>
      </c>
      <c r="N415" s="3">
        <v>177</v>
      </c>
      <c r="P415" t="s">
        <v>26</v>
      </c>
      <c r="Q415" t="s">
        <v>153</v>
      </c>
      <c r="S415" t="s">
        <v>215</v>
      </c>
      <c r="U415" s="3">
        <v>11.13</v>
      </c>
    </row>
    <row r="416" spans="1:21" x14ac:dyDescent="0.25">
      <c r="A416" s="10" t="s">
        <v>711</v>
      </c>
      <c r="C416" t="s">
        <v>176</v>
      </c>
      <c r="D416" t="s">
        <v>712</v>
      </c>
      <c r="E416" t="s">
        <v>713</v>
      </c>
      <c r="F416" t="s">
        <v>180</v>
      </c>
      <c r="G416" t="s">
        <v>714</v>
      </c>
      <c r="I416" s="3">
        <v>-45.18</v>
      </c>
      <c r="J416" s="3">
        <v>170.9</v>
      </c>
      <c r="K416" s="3">
        <v>0.01</v>
      </c>
      <c r="P416" t="s">
        <v>26</v>
      </c>
      <c r="Q416" t="s">
        <v>153</v>
      </c>
      <c r="S416" t="s">
        <v>215</v>
      </c>
      <c r="U416" s="3">
        <v>11.14</v>
      </c>
    </row>
    <row r="417" spans="1:21" x14ac:dyDescent="0.25">
      <c r="A417" s="10" t="s">
        <v>715</v>
      </c>
      <c r="C417" t="s">
        <v>176</v>
      </c>
      <c r="D417" t="s">
        <v>489</v>
      </c>
      <c r="E417" t="s">
        <v>490</v>
      </c>
      <c r="F417" t="s">
        <v>199</v>
      </c>
      <c r="G417" t="s">
        <v>491</v>
      </c>
      <c r="I417" s="3">
        <v>56</v>
      </c>
      <c r="J417" s="3">
        <v>14</v>
      </c>
      <c r="K417" s="3">
        <v>0.1</v>
      </c>
      <c r="L417" s="3">
        <v>177</v>
      </c>
      <c r="M417" s="3">
        <v>177</v>
      </c>
      <c r="N417" s="3">
        <v>177</v>
      </c>
      <c r="P417" t="s">
        <v>26</v>
      </c>
      <c r="Q417" t="s">
        <v>153</v>
      </c>
      <c r="S417" t="s">
        <v>215</v>
      </c>
      <c r="U417" s="3">
        <v>11.14</v>
      </c>
    </row>
    <row r="418" spans="1:21" x14ac:dyDescent="0.25">
      <c r="A418" s="10" t="s">
        <v>716</v>
      </c>
      <c r="C418" t="s">
        <v>176</v>
      </c>
      <c r="D418" t="s">
        <v>376</v>
      </c>
      <c r="E418" t="s">
        <v>377</v>
      </c>
      <c r="F418" t="s">
        <v>184</v>
      </c>
      <c r="G418" t="s">
        <v>378</v>
      </c>
      <c r="I418" s="3">
        <v>-1.8</v>
      </c>
      <c r="J418" s="3">
        <v>35</v>
      </c>
      <c r="K418" s="3">
        <v>0.1</v>
      </c>
      <c r="P418" t="s">
        <v>26</v>
      </c>
      <c r="Q418" t="s">
        <v>153</v>
      </c>
      <c r="S418" t="s">
        <v>215</v>
      </c>
      <c r="U418" s="3">
        <v>11.15</v>
      </c>
    </row>
    <row r="419" spans="1:21" x14ac:dyDescent="0.25">
      <c r="A419" s="10" t="s">
        <v>717</v>
      </c>
      <c r="C419" t="s">
        <v>176</v>
      </c>
      <c r="D419" t="s">
        <v>560</v>
      </c>
      <c r="E419" t="s">
        <v>561</v>
      </c>
      <c r="F419" t="s">
        <v>199</v>
      </c>
      <c r="G419" t="s">
        <v>562</v>
      </c>
      <c r="I419" s="3">
        <v>45.58</v>
      </c>
      <c r="J419" s="3">
        <v>3.17</v>
      </c>
      <c r="K419" s="3">
        <v>0.01</v>
      </c>
      <c r="L419" s="3">
        <v>0.2</v>
      </c>
      <c r="M419" s="3">
        <v>2.1</v>
      </c>
      <c r="N419" s="3">
        <v>4</v>
      </c>
      <c r="P419" t="s">
        <v>26</v>
      </c>
      <c r="Q419" t="s">
        <v>153</v>
      </c>
      <c r="S419" t="s">
        <v>215</v>
      </c>
      <c r="U419" s="3">
        <v>11.15</v>
      </c>
    </row>
    <row r="420" spans="1:21" x14ac:dyDescent="0.25">
      <c r="A420" s="10" t="s">
        <v>718</v>
      </c>
      <c r="C420" t="s">
        <v>176</v>
      </c>
      <c r="D420" t="s">
        <v>624</v>
      </c>
      <c r="E420" t="s">
        <v>625</v>
      </c>
      <c r="F420" t="s">
        <v>187</v>
      </c>
      <c r="G420" t="s">
        <v>626</v>
      </c>
      <c r="I420" s="3">
        <v>29.72</v>
      </c>
      <c r="J420" s="3">
        <v>120.23</v>
      </c>
      <c r="K420" s="3">
        <v>0.01</v>
      </c>
      <c r="P420" t="s">
        <v>26</v>
      </c>
      <c r="Q420" t="s">
        <v>153</v>
      </c>
      <c r="S420" t="s">
        <v>215</v>
      </c>
      <c r="U420" s="3">
        <v>11.15</v>
      </c>
    </row>
    <row r="421" spans="1:21" x14ac:dyDescent="0.25">
      <c r="A421" s="10" t="s">
        <v>719</v>
      </c>
      <c r="C421" t="s">
        <v>176</v>
      </c>
      <c r="D421" t="s">
        <v>519</v>
      </c>
      <c r="E421" t="s">
        <v>520</v>
      </c>
      <c r="F421" t="s">
        <v>198</v>
      </c>
      <c r="G421" t="s">
        <v>521</v>
      </c>
      <c r="I421" s="3">
        <v>14.83</v>
      </c>
      <c r="J421" s="3">
        <v>-24.68</v>
      </c>
      <c r="K421" s="3">
        <v>0.01</v>
      </c>
      <c r="P421" t="s">
        <v>26</v>
      </c>
      <c r="Q421" t="s">
        <v>153</v>
      </c>
      <c r="S421" t="s">
        <v>215</v>
      </c>
      <c r="U421" s="3">
        <v>11.157999999999999</v>
      </c>
    </row>
    <row r="422" spans="1:21" x14ac:dyDescent="0.25">
      <c r="A422" s="10" t="s">
        <v>720</v>
      </c>
      <c r="C422" t="s">
        <v>176</v>
      </c>
      <c r="D422" t="s">
        <v>482</v>
      </c>
      <c r="E422" t="s">
        <v>483</v>
      </c>
      <c r="F422" t="s">
        <v>270</v>
      </c>
      <c r="G422" t="s">
        <v>484</v>
      </c>
      <c r="I422" s="3">
        <v>18.3</v>
      </c>
      <c r="J422" s="3">
        <v>72.88</v>
      </c>
      <c r="K422" s="3">
        <v>0.01</v>
      </c>
      <c r="P422" t="s">
        <v>26</v>
      </c>
      <c r="Q422" t="s">
        <v>153</v>
      </c>
      <c r="S422" t="s">
        <v>215</v>
      </c>
      <c r="U422" s="3">
        <v>11.16</v>
      </c>
    </row>
    <row r="423" spans="1:21" x14ac:dyDescent="0.25">
      <c r="A423" s="10" t="s">
        <v>721</v>
      </c>
      <c r="C423" t="s">
        <v>176</v>
      </c>
      <c r="D423" t="s">
        <v>503</v>
      </c>
      <c r="E423" t="s">
        <v>504</v>
      </c>
      <c r="F423" t="s">
        <v>199</v>
      </c>
      <c r="G423" t="s">
        <v>505</v>
      </c>
      <c r="I423" s="3">
        <v>18.871666000000001</v>
      </c>
      <c r="J423" s="3">
        <v>46.661026</v>
      </c>
      <c r="K423" s="3">
        <v>1E-8</v>
      </c>
      <c r="P423" t="s">
        <v>26</v>
      </c>
      <c r="Q423" t="s">
        <v>153</v>
      </c>
      <c r="S423" t="s">
        <v>215</v>
      </c>
      <c r="U423" s="3">
        <v>11.16</v>
      </c>
    </row>
    <row r="424" spans="1:21" x14ac:dyDescent="0.25">
      <c r="A424" s="10" t="s">
        <v>722</v>
      </c>
      <c r="C424" t="s">
        <v>176</v>
      </c>
      <c r="D424" t="s">
        <v>658</v>
      </c>
      <c r="E424" t="s">
        <v>659</v>
      </c>
      <c r="F424" t="s">
        <v>255</v>
      </c>
      <c r="G424" t="s">
        <v>660</v>
      </c>
      <c r="I424" s="3">
        <v>-26.5</v>
      </c>
      <c r="J424" s="3">
        <v>16</v>
      </c>
      <c r="K424" s="3">
        <v>0.1</v>
      </c>
      <c r="P424" t="s">
        <v>26</v>
      </c>
      <c r="Q424" t="s">
        <v>153</v>
      </c>
      <c r="S424" t="s">
        <v>215</v>
      </c>
      <c r="U424" s="3">
        <v>11.17</v>
      </c>
    </row>
    <row r="425" spans="1:21" x14ac:dyDescent="0.25">
      <c r="A425" s="10" t="s">
        <v>723</v>
      </c>
      <c r="C425" t="s">
        <v>176</v>
      </c>
      <c r="D425" t="s">
        <v>306</v>
      </c>
      <c r="E425" t="s">
        <v>307</v>
      </c>
      <c r="F425" t="s">
        <v>198</v>
      </c>
      <c r="G425" t="s">
        <v>308</v>
      </c>
      <c r="I425" s="3">
        <v>-4.43</v>
      </c>
      <c r="J425" s="3">
        <v>35.4</v>
      </c>
      <c r="K425" s="3">
        <v>0.01</v>
      </c>
      <c r="L425" s="3">
        <v>0.9</v>
      </c>
      <c r="M425" s="3">
        <v>0.9</v>
      </c>
      <c r="N425" s="3">
        <v>0.9</v>
      </c>
      <c r="P425" t="s">
        <v>26</v>
      </c>
      <c r="Q425" t="s">
        <v>153</v>
      </c>
      <c r="S425" t="s">
        <v>215</v>
      </c>
      <c r="U425" s="3">
        <v>11.18</v>
      </c>
    </row>
    <row r="426" spans="1:21" x14ac:dyDescent="0.25">
      <c r="A426" s="10" t="s">
        <v>724</v>
      </c>
      <c r="C426" t="s">
        <v>176</v>
      </c>
      <c r="D426" t="s">
        <v>725</v>
      </c>
      <c r="E426" t="s">
        <v>726</v>
      </c>
      <c r="F426" t="s">
        <v>184</v>
      </c>
      <c r="G426" t="s">
        <v>727</v>
      </c>
      <c r="I426" s="3">
        <v>-20.09</v>
      </c>
      <c r="J426" s="3">
        <v>16.8</v>
      </c>
      <c r="K426" s="3">
        <v>0.01</v>
      </c>
      <c r="P426" t="s">
        <v>26</v>
      </c>
      <c r="Q426" t="s">
        <v>153</v>
      </c>
      <c r="S426" t="s">
        <v>215</v>
      </c>
      <c r="U426" s="3">
        <v>11.2</v>
      </c>
    </row>
    <row r="427" spans="1:21" x14ac:dyDescent="0.25">
      <c r="A427" s="10" t="s">
        <v>728</v>
      </c>
      <c r="C427" t="s">
        <v>176</v>
      </c>
      <c r="D427" t="s">
        <v>729</v>
      </c>
      <c r="E427" t="s">
        <v>730</v>
      </c>
      <c r="F427" t="s">
        <v>184</v>
      </c>
      <c r="G427" t="s">
        <v>731</v>
      </c>
      <c r="I427" s="3">
        <v>-15.8</v>
      </c>
      <c r="J427" s="3">
        <v>144.80000000000001</v>
      </c>
      <c r="K427" s="3">
        <v>0.1</v>
      </c>
      <c r="L427" s="3">
        <v>4.5999999999999996</v>
      </c>
      <c r="M427" s="3">
        <v>4.5999999999999996</v>
      </c>
      <c r="N427" s="3">
        <v>4.5999999999999996</v>
      </c>
      <c r="P427" t="s">
        <v>26</v>
      </c>
      <c r="Q427" t="s">
        <v>153</v>
      </c>
      <c r="S427" t="s">
        <v>215</v>
      </c>
      <c r="U427" s="3">
        <v>11.2</v>
      </c>
    </row>
    <row r="428" spans="1:21" x14ac:dyDescent="0.25">
      <c r="A428" s="10" t="s">
        <v>732</v>
      </c>
      <c r="C428" t="s">
        <v>176</v>
      </c>
      <c r="D428" t="s">
        <v>624</v>
      </c>
      <c r="E428" t="s">
        <v>625</v>
      </c>
      <c r="F428" t="s">
        <v>187</v>
      </c>
      <c r="G428" t="s">
        <v>626</v>
      </c>
      <c r="I428" s="3">
        <v>26.38</v>
      </c>
      <c r="J428" s="3">
        <v>117.12</v>
      </c>
      <c r="K428" s="3">
        <v>0.01</v>
      </c>
      <c r="M428" s="3">
        <v>1.8</v>
      </c>
      <c r="P428" t="s">
        <v>26</v>
      </c>
      <c r="Q428" t="s">
        <v>153</v>
      </c>
      <c r="S428" t="s">
        <v>215</v>
      </c>
      <c r="U428" s="3">
        <v>11.2</v>
      </c>
    </row>
    <row r="429" spans="1:21" x14ac:dyDescent="0.25">
      <c r="A429" s="10" t="s">
        <v>733</v>
      </c>
      <c r="C429" t="s">
        <v>176</v>
      </c>
      <c r="D429" t="s">
        <v>350</v>
      </c>
      <c r="E429" t="s">
        <v>351</v>
      </c>
      <c r="F429" t="s">
        <v>187</v>
      </c>
      <c r="G429" t="s">
        <v>352</v>
      </c>
      <c r="I429" s="3">
        <v>37.2151</v>
      </c>
      <c r="J429" s="3">
        <v>120.7375</v>
      </c>
      <c r="K429" s="3">
        <v>1E-4</v>
      </c>
      <c r="L429" s="3">
        <v>0.3</v>
      </c>
      <c r="M429" s="3">
        <v>4.5</v>
      </c>
      <c r="N429" s="3">
        <v>8.6999999999999993</v>
      </c>
      <c r="P429" t="s">
        <v>26</v>
      </c>
      <c r="Q429" t="s">
        <v>153</v>
      </c>
      <c r="S429" t="s">
        <v>215</v>
      </c>
      <c r="U429" s="3">
        <v>11.2</v>
      </c>
    </row>
    <row r="430" spans="1:21" x14ac:dyDescent="0.25">
      <c r="A430" s="10" t="s">
        <v>734</v>
      </c>
      <c r="C430" t="s">
        <v>176</v>
      </c>
      <c r="D430" t="s">
        <v>634</v>
      </c>
      <c r="E430" t="s">
        <v>635</v>
      </c>
      <c r="F430" t="s">
        <v>636</v>
      </c>
      <c r="G430" t="s">
        <v>637</v>
      </c>
      <c r="I430" s="3">
        <v>51</v>
      </c>
      <c r="J430" s="3">
        <v>15</v>
      </c>
      <c r="K430" s="3">
        <v>0.1</v>
      </c>
      <c r="P430" t="s">
        <v>26</v>
      </c>
      <c r="Q430" t="s">
        <v>153</v>
      </c>
      <c r="S430" t="s">
        <v>215</v>
      </c>
      <c r="U430" s="3">
        <v>11.2</v>
      </c>
    </row>
    <row r="431" spans="1:21" x14ac:dyDescent="0.25">
      <c r="A431" s="10" t="s">
        <v>735</v>
      </c>
      <c r="C431" t="s">
        <v>176</v>
      </c>
      <c r="E431" t="s">
        <v>736</v>
      </c>
      <c r="F431" t="s">
        <v>737</v>
      </c>
      <c r="G431" t="s">
        <v>738</v>
      </c>
      <c r="I431" s="3">
        <v>-5</v>
      </c>
      <c r="J431" s="3">
        <v>-36</v>
      </c>
      <c r="K431" s="3">
        <v>0.1</v>
      </c>
      <c r="M431" s="3">
        <v>13</v>
      </c>
      <c r="P431" t="s">
        <v>26</v>
      </c>
      <c r="Q431" t="s">
        <v>153</v>
      </c>
      <c r="S431" t="s">
        <v>215</v>
      </c>
      <c r="U431" s="3">
        <v>11.2</v>
      </c>
    </row>
    <row r="432" spans="1:21" x14ac:dyDescent="0.25">
      <c r="A432" s="10" t="s">
        <v>739</v>
      </c>
      <c r="C432" t="s">
        <v>176</v>
      </c>
      <c r="D432" t="s">
        <v>556</v>
      </c>
      <c r="E432" t="s">
        <v>557</v>
      </c>
      <c r="F432" t="s">
        <v>199</v>
      </c>
      <c r="G432" t="s">
        <v>558</v>
      </c>
      <c r="I432" s="3">
        <v>22</v>
      </c>
      <c r="J432" s="3">
        <v>-159.5</v>
      </c>
      <c r="K432" s="3">
        <v>0.1</v>
      </c>
      <c r="P432" t="s">
        <v>26</v>
      </c>
      <c r="Q432" t="s">
        <v>153</v>
      </c>
      <c r="S432" t="s">
        <v>215</v>
      </c>
      <c r="U432" s="3">
        <v>11.2</v>
      </c>
    </row>
    <row r="433" spans="1:21" x14ac:dyDescent="0.25">
      <c r="A433" s="10" t="s">
        <v>740</v>
      </c>
      <c r="C433" t="s">
        <v>176</v>
      </c>
      <c r="D433" t="s">
        <v>741</v>
      </c>
      <c r="E433" t="s">
        <v>742</v>
      </c>
      <c r="F433" t="s">
        <v>198</v>
      </c>
      <c r="G433" t="s">
        <v>743</v>
      </c>
      <c r="I433" s="3">
        <v>22</v>
      </c>
      <c r="J433" s="3">
        <v>-159.5</v>
      </c>
      <c r="K433" s="3">
        <v>0.1</v>
      </c>
      <c r="P433" t="s">
        <v>26</v>
      </c>
      <c r="Q433" t="s">
        <v>153</v>
      </c>
      <c r="S433" t="s">
        <v>215</v>
      </c>
      <c r="U433" s="3">
        <v>11.2</v>
      </c>
    </row>
    <row r="434" spans="1:21" x14ac:dyDescent="0.25">
      <c r="A434" s="10" t="s">
        <v>744</v>
      </c>
      <c r="C434" t="s">
        <v>176</v>
      </c>
      <c r="D434" t="s">
        <v>556</v>
      </c>
      <c r="E434" t="s">
        <v>557</v>
      </c>
      <c r="F434" t="s">
        <v>199</v>
      </c>
      <c r="G434" t="s">
        <v>558</v>
      </c>
      <c r="I434" s="3">
        <v>22</v>
      </c>
      <c r="J434" s="3">
        <v>-159.5</v>
      </c>
      <c r="K434" s="3">
        <v>0.1</v>
      </c>
      <c r="P434" t="s">
        <v>26</v>
      </c>
      <c r="Q434" t="s">
        <v>153</v>
      </c>
      <c r="S434" t="s">
        <v>215</v>
      </c>
      <c r="U434" s="3">
        <v>11.21</v>
      </c>
    </row>
    <row r="435" spans="1:21" x14ac:dyDescent="0.25">
      <c r="A435" s="10" t="s">
        <v>745</v>
      </c>
      <c r="C435" t="s">
        <v>176</v>
      </c>
      <c r="D435" t="s">
        <v>746</v>
      </c>
      <c r="E435" t="s">
        <v>747</v>
      </c>
      <c r="F435" t="s">
        <v>184</v>
      </c>
      <c r="G435" t="s">
        <v>748</v>
      </c>
      <c r="I435" s="3">
        <v>37.17</v>
      </c>
      <c r="J435" s="3">
        <v>14.92</v>
      </c>
      <c r="K435" s="3">
        <v>0.01</v>
      </c>
      <c r="L435" s="3">
        <v>2</v>
      </c>
      <c r="M435" s="3">
        <v>2.5</v>
      </c>
      <c r="N435" s="3">
        <v>3</v>
      </c>
      <c r="P435" t="s">
        <v>26</v>
      </c>
      <c r="Q435" t="s">
        <v>153</v>
      </c>
      <c r="S435" t="s">
        <v>215</v>
      </c>
      <c r="U435" s="3">
        <v>11.22</v>
      </c>
    </row>
    <row r="436" spans="1:21" x14ac:dyDescent="0.25">
      <c r="A436" s="10" t="s">
        <v>749</v>
      </c>
      <c r="C436" t="s">
        <v>176</v>
      </c>
      <c r="D436" t="s">
        <v>624</v>
      </c>
      <c r="E436" t="s">
        <v>625</v>
      </c>
      <c r="F436" t="s">
        <v>187</v>
      </c>
      <c r="G436" t="s">
        <v>626</v>
      </c>
      <c r="I436" s="3">
        <v>29.72</v>
      </c>
      <c r="J436" s="3">
        <v>120.23</v>
      </c>
      <c r="K436" s="3">
        <v>0.01</v>
      </c>
      <c r="M436" s="3">
        <v>23.4</v>
      </c>
      <c r="P436" t="s">
        <v>26</v>
      </c>
      <c r="Q436" t="s">
        <v>153</v>
      </c>
      <c r="S436" t="s">
        <v>215</v>
      </c>
      <c r="U436" s="3">
        <v>11.23</v>
      </c>
    </row>
    <row r="437" spans="1:21" x14ac:dyDescent="0.25">
      <c r="A437" s="10" t="s">
        <v>750</v>
      </c>
      <c r="C437" t="s">
        <v>176</v>
      </c>
      <c r="E437" t="s">
        <v>195</v>
      </c>
      <c r="F437" t="s">
        <v>196</v>
      </c>
      <c r="G437" t="s">
        <v>197</v>
      </c>
      <c r="I437" s="3">
        <v>-20</v>
      </c>
      <c r="J437" s="3">
        <v>145</v>
      </c>
      <c r="K437" s="3">
        <v>0.1</v>
      </c>
      <c r="P437" t="s">
        <v>26</v>
      </c>
      <c r="Q437" t="s">
        <v>153</v>
      </c>
      <c r="S437" t="s">
        <v>215</v>
      </c>
      <c r="U437" s="3">
        <v>11.23</v>
      </c>
    </row>
    <row r="438" spans="1:21" x14ac:dyDescent="0.25">
      <c r="A438" s="10" t="s">
        <v>751</v>
      </c>
      <c r="C438" t="s">
        <v>176</v>
      </c>
      <c r="D438" t="s">
        <v>658</v>
      </c>
      <c r="E438" t="s">
        <v>659</v>
      </c>
      <c r="F438" t="s">
        <v>255</v>
      </c>
      <c r="G438" t="s">
        <v>660</v>
      </c>
      <c r="I438" s="3">
        <v>-26.5</v>
      </c>
      <c r="J438" s="3">
        <v>16</v>
      </c>
      <c r="K438" s="3">
        <v>0.1</v>
      </c>
      <c r="P438" t="s">
        <v>26</v>
      </c>
      <c r="Q438" t="s">
        <v>153</v>
      </c>
      <c r="S438" t="s">
        <v>215</v>
      </c>
      <c r="U438" s="3">
        <v>11.23</v>
      </c>
    </row>
    <row r="439" spans="1:21" x14ac:dyDescent="0.25">
      <c r="A439" s="10" t="s">
        <v>752</v>
      </c>
      <c r="C439" t="s">
        <v>176</v>
      </c>
      <c r="D439" t="s">
        <v>306</v>
      </c>
      <c r="E439" t="s">
        <v>307</v>
      </c>
      <c r="F439" t="s">
        <v>198</v>
      </c>
      <c r="G439" t="s">
        <v>308</v>
      </c>
      <c r="I439" s="3">
        <v>-4.43</v>
      </c>
      <c r="J439" s="3">
        <v>35.4</v>
      </c>
      <c r="K439" s="3">
        <v>0.01</v>
      </c>
      <c r="L439" s="3">
        <v>0.9</v>
      </c>
      <c r="M439" s="3">
        <v>0.9</v>
      </c>
      <c r="N439" s="3">
        <v>0.9</v>
      </c>
      <c r="P439" t="s">
        <v>26</v>
      </c>
      <c r="Q439" t="s">
        <v>153</v>
      </c>
      <c r="S439" t="s">
        <v>215</v>
      </c>
      <c r="U439" s="3">
        <v>11.24</v>
      </c>
    </row>
    <row r="440" spans="1:21" x14ac:dyDescent="0.25">
      <c r="A440" s="10" t="s">
        <v>753</v>
      </c>
      <c r="C440" t="s">
        <v>176</v>
      </c>
      <c r="D440" t="s">
        <v>200</v>
      </c>
      <c r="E440" t="s">
        <v>201</v>
      </c>
      <c r="F440" t="s">
        <v>179</v>
      </c>
      <c r="G440" t="s">
        <v>202</v>
      </c>
      <c r="I440" s="3">
        <v>39</v>
      </c>
      <c r="J440" s="3">
        <v>-4</v>
      </c>
      <c r="K440" s="3">
        <v>0.1</v>
      </c>
      <c r="P440" t="s">
        <v>26</v>
      </c>
      <c r="Q440" t="s">
        <v>153</v>
      </c>
      <c r="S440" t="s">
        <v>215</v>
      </c>
      <c r="U440" s="3">
        <v>11.25</v>
      </c>
    </row>
    <row r="441" spans="1:21" x14ac:dyDescent="0.25">
      <c r="A441" s="10" t="s">
        <v>754</v>
      </c>
      <c r="C441" t="s">
        <v>176</v>
      </c>
      <c r="E441" t="s">
        <v>755</v>
      </c>
      <c r="F441" t="s">
        <v>756</v>
      </c>
      <c r="G441" t="s">
        <v>757</v>
      </c>
      <c r="I441" s="3">
        <v>-1.52</v>
      </c>
      <c r="J441" s="3">
        <v>29.25</v>
      </c>
      <c r="K441" s="3">
        <v>0.01</v>
      </c>
      <c r="P441" t="s">
        <v>26</v>
      </c>
      <c r="Q441" t="s">
        <v>153</v>
      </c>
      <c r="S441" t="s">
        <v>215</v>
      </c>
      <c r="U441" s="3">
        <v>11.26</v>
      </c>
    </row>
    <row r="442" spans="1:21" x14ac:dyDescent="0.25">
      <c r="A442" s="10" t="s">
        <v>758</v>
      </c>
      <c r="C442" t="s">
        <v>176</v>
      </c>
      <c r="E442" t="s">
        <v>759</v>
      </c>
      <c r="F442" t="s">
        <v>494</v>
      </c>
      <c r="G442" t="s">
        <v>760</v>
      </c>
      <c r="I442" s="3">
        <v>53.2</v>
      </c>
      <c r="J442" s="3">
        <v>111.5</v>
      </c>
      <c r="K442" s="3">
        <v>0.1</v>
      </c>
      <c r="P442" t="s">
        <v>26</v>
      </c>
      <c r="Q442" t="s">
        <v>153</v>
      </c>
      <c r="S442" t="s">
        <v>215</v>
      </c>
      <c r="U442" s="3">
        <v>11.26</v>
      </c>
    </row>
    <row r="443" spans="1:21" x14ac:dyDescent="0.25">
      <c r="A443" s="10" t="s">
        <v>761</v>
      </c>
      <c r="C443" t="s">
        <v>176</v>
      </c>
      <c r="D443" t="s">
        <v>684</v>
      </c>
      <c r="E443" t="s">
        <v>685</v>
      </c>
      <c r="F443" t="s">
        <v>198</v>
      </c>
      <c r="G443" t="s">
        <v>686</v>
      </c>
      <c r="I443" s="3">
        <v>-9.25</v>
      </c>
      <c r="J443" s="3">
        <v>33.65</v>
      </c>
      <c r="K443" s="3">
        <v>0.01</v>
      </c>
      <c r="P443" t="s">
        <v>26</v>
      </c>
      <c r="Q443" t="s">
        <v>153</v>
      </c>
      <c r="S443" t="s">
        <v>215</v>
      </c>
      <c r="U443" s="3">
        <v>11.27</v>
      </c>
    </row>
    <row r="444" spans="1:21" x14ac:dyDescent="0.25">
      <c r="A444" s="10" t="s">
        <v>762</v>
      </c>
      <c r="C444" t="s">
        <v>176</v>
      </c>
      <c r="D444" t="s">
        <v>537</v>
      </c>
      <c r="E444" t="s">
        <v>538</v>
      </c>
      <c r="F444" t="s">
        <v>255</v>
      </c>
      <c r="G444" t="s">
        <v>539</v>
      </c>
      <c r="I444" s="3">
        <v>-2.95</v>
      </c>
      <c r="J444" s="3">
        <v>38.1</v>
      </c>
      <c r="K444" s="3">
        <v>0.01</v>
      </c>
      <c r="P444" t="s">
        <v>26</v>
      </c>
      <c r="Q444" t="s">
        <v>153</v>
      </c>
      <c r="S444" t="s">
        <v>215</v>
      </c>
      <c r="U444" s="3">
        <v>11.27</v>
      </c>
    </row>
    <row r="445" spans="1:21" x14ac:dyDescent="0.25">
      <c r="A445" s="10" t="s">
        <v>763</v>
      </c>
      <c r="C445" t="s">
        <v>176</v>
      </c>
      <c r="D445" t="s">
        <v>764</v>
      </c>
      <c r="E445" t="s">
        <v>765</v>
      </c>
      <c r="F445" t="s">
        <v>766</v>
      </c>
      <c r="G445" t="s">
        <v>767</v>
      </c>
      <c r="I445" s="3">
        <v>-9.3179999999999996</v>
      </c>
      <c r="J445" s="3">
        <v>33.808</v>
      </c>
      <c r="K445" s="3">
        <v>1E-3</v>
      </c>
      <c r="M445" s="3">
        <v>5</v>
      </c>
      <c r="N445" s="3">
        <v>5</v>
      </c>
      <c r="P445" t="s">
        <v>26</v>
      </c>
      <c r="Q445" t="s">
        <v>153</v>
      </c>
      <c r="S445" t="s">
        <v>215</v>
      </c>
      <c r="U445" s="3">
        <v>11.28</v>
      </c>
    </row>
    <row r="446" spans="1:21" x14ac:dyDescent="0.25">
      <c r="A446" s="10" t="s">
        <v>768</v>
      </c>
      <c r="C446" t="s">
        <v>176</v>
      </c>
      <c r="E446" t="s">
        <v>498</v>
      </c>
      <c r="F446" t="s">
        <v>499</v>
      </c>
      <c r="G446" t="s">
        <v>500</v>
      </c>
      <c r="I446" s="3">
        <v>-25.4</v>
      </c>
      <c r="J446" s="3">
        <v>-57.7</v>
      </c>
      <c r="K446" s="3">
        <v>0.1</v>
      </c>
      <c r="P446" t="s">
        <v>26</v>
      </c>
      <c r="Q446" t="s">
        <v>153</v>
      </c>
      <c r="S446" t="s">
        <v>215</v>
      </c>
      <c r="U446" s="3">
        <v>11.28</v>
      </c>
    </row>
    <row r="447" spans="1:21" x14ac:dyDescent="0.25">
      <c r="A447" s="10" t="s">
        <v>769</v>
      </c>
      <c r="C447" t="s">
        <v>176</v>
      </c>
      <c r="D447" t="s">
        <v>503</v>
      </c>
      <c r="E447" t="s">
        <v>504</v>
      </c>
      <c r="F447" t="s">
        <v>199</v>
      </c>
      <c r="G447" t="s">
        <v>505</v>
      </c>
      <c r="I447" s="3">
        <v>18.871666000000001</v>
      </c>
      <c r="J447" s="3">
        <v>46.661026</v>
      </c>
      <c r="K447" s="3">
        <v>1E-8</v>
      </c>
      <c r="P447" t="s">
        <v>26</v>
      </c>
      <c r="Q447" t="s">
        <v>153</v>
      </c>
      <c r="S447" t="s">
        <v>215</v>
      </c>
      <c r="U447" s="3">
        <v>11.28</v>
      </c>
    </row>
    <row r="448" spans="1:21" x14ac:dyDescent="0.25">
      <c r="A448" s="10" t="s">
        <v>770</v>
      </c>
      <c r="C448" t="s">
        <v>176</v>
      </c>
      <c r="D448" t="s">
        <v>503</v>
      </c>
      <c r="E448" t="s">
        <v>504</v>
      </c>
      <c r="F448" t="s">
        <v>199</v>
      </c>
      <c r="G448" t="s">
        <v>505</v>
      </c>
      <c r="I448" s="3">
        <v>18.871666000000001</v>
      </c>
      <c r="J448" s="3">
        <v>46.661026</v>
      </c>
      <c r="K448" s="3">
        <v>1E-8</v>
      </c>
      <c r="P448" t="s">
        <v>26</v>
      </c>
      <c r="Q448" t="s">
        <v>153</v>
      </c>
      <c r="S448" t="s">
        <v>215</v>
      </c>
      <c r="U448" s="3">
        <v>11.28</v>
      </c>
    </row>
    <row r="449" spans="1:21" x14ac:dyDescent="0.25">
      <c r="A449" s="10" t="s">
        <v>771</v>
      </c>
      <c r="C449" t="s">
        <v>176</v>
      </c>
      <c r="D449" t="s">
        <v>653</v>
      </c>
      <c r="E449" t="s">
        <v>654</v>
      </c>
      <c r="F449" t="s">
        <v>187</v>
      </c>
      <c r="G449" t="s">
        <v>655</v>
      </c>
      <c r="I449" s="3">
        <v>22.82</v>
      </c>
      <c r="J449" s="3">
        <v>4.95</v>
      </c>
      <c r="K449" s="3">
        <v>0.01</v>
      </c>
      <c r="P449" t="s">
        <v>26</v>
      </c>
      <c r="Q449" t="s">
        <v>153</v>
      </c>
      <c r="S449" t="s">
        <v>215</v>
      </c>
      <c r="U449" s="3">
        <v>11.29</v>
      </c>
    </row>
    <row r="450" spans="1:21" x14ac:dyDescent="0.25">
      <c r="A450" s="10" t="s">
        <v>665</v>
      </c>
      <c r="C450" t="s">
        <v>176</v>
      </c>
      <c r="D450" t="s">
        <v>489</v>
      </c>
      <c r="E450" t="s">
        <v>490</v>
      </c>
      <c r="F450" t="s">
        <v>199</v>
      </c>
      <c r="G450" t="s">
        <v>491</v>
      </c>
      <c r="I450" s="3">
        <v>56</v>
      </c>
      <c r="J450" s="3">
        <v>14</v>
      </c>
      <c r="K450" s="3">
        <v>0.1</v>
      </c>
      <c r="L450" s="3">
        <v>177</v>
      </c>
      <c r="M450" s="3">
        <v>177</v>
      </c>
      <c r="N450" s="3">
        <v>177</v>
      </c>
      <c r="P450" t="s">
        <v>26</v>
      </c>
      <c r="Q450" t="s">
        <v>153</v>
      </c>
      <c r="S450" t="s">
        <v>215</v>
      </c>
      <c r="U450" s="3">
        <v>11.29</v>
      </c>
    </row>
    <row r="451" spans="1:21" x14ac:dyDescent="0.25">
      <c r="A451" s="10" t="s">
        <v>772</v>
      </c>
      <c r="C451" t="s">
        <v>176</v>
      </c>
      <c r="D451" t="s">
        <v>684</v>
      </c>
      <c r="E451" t="s">
        <v>685</v>
      </c>
      <c r="F451" t="s">
        <v>198</v>
      </c>
      <c r="G451" t="s">
        <v>686</v>
      </c>
      <c r="I451" s="3">
        <v>-9.2200000000000006</v>
      </c>
      <c r="J451" s="3">
        <v>33.65</v>
      </c>
      <c r="K451" s="3">
        <v>0.01</v>
      </c>
      <c r="P451" t="s">
        <v>26</v>
      </c>
      <c r="Q451" t="s">
        <v>153</v>
      </c>
      <c r="S451" t="s">
        <v>215</v>
      </c>
      <c r="U451" s="3">
        <v>11.3</v>
      </c>
    </row>
    <row r="452" spans="1:21" x14ac:dyDescent="0.25">
      <c r="A452" s="10" t="s">
        <v>773</v>
      </c>
      <c r="C452" t="s">
        <v>176</v>
      </c>
      <c r="D452" t="s">
        <v>774</v>
      </c>
      <c r="E452" t="s">
        <v>775</v>
      </c>
      <c r="F452" t="s">
        <v>440</v>
      </c>
      <c r="G452" t="s">
        <v>776</v>
      </c>
      <c r="I452" s="3">
        <v>34.53</v>
      </c>
      <c r="J452" s="3">
        <v>-4.3499999999999996</v>
      </c>
      <c r="K452" s="3">
        <v>0.01</v>
      </c>
      <c r="M452" s="3">
        <v>0.76</v>
      </c>
      <c r="P452" t="s">
        <v>26</v>
      </c>
      <c r="Q452" t="s">
        <v>153</v>
      </c>
      <c r="S452" t="s">
        <v>215</v>
      </c>
      <c r="U452" s="3">
        <v>11.3</v>
      </c>
    </row>
    <row r="453" spans="1:21" x14ac:dyDescent="0.25">
      <c r="A453" s="10" t="s">
        <v>777</v>
      </c>
      <c r="C453" t="s">
        <v>176</v>
      </c>
      <c r="D453" t="s">
        <v>350</v>
      </c>
      <c r="E453" t="s">
        <v>351</v>
      </c>
      <c r="F453" t="s">
        <v>187</v>
      </c>
      <c r="G453" t="s">
        <v>352</v>
      </c>
      <c r="I453" s="3">
        <v>37.970799999999997</v>
      </c>
      <c r="J453" s="3">
        <v>120.59829999999999</v>
      </c>
      <c r="K453" s="3">
        <v>1E-4</v>
      </c>
      <c r="P453" t="s">
        <v>26</v>
      </c>
      <c r="Q453" t="s">
        <v>153</v>
      </c>
      <c r="S453" t="s">
        <v>215</v>
      </c>
      <c r="U453" s="3">
        <v>11.3</v>
      </c>
    </row>
    <row r="454" spans="1:21" x14ac:dyDescent="0.25">
      <c r="A454" s="10" t="s">
        <v>778</v>
      </c>
      <c r="C454" t="s">
        <v>176</v>
      </c>
      <c r="D454" t="s">
        <v>634</v>
      </c>
      <c r="E454" t="s">
        <v>635</v>
      </c>
      <c r="F454" t="s">
        <v>636</v>
      </c>
      <c r="G454" t="s">
        <v>637</v>
      </c>
      <c r="I454" s="3">
        <v>51</v>
      </c>
      <c r="J454" s="3">
        <v>15</v>
      </c>
      <c r="K454" s="3">
        <v>0.1</v>
      </c>
      <c r="P454" t="s">
        <v>26</v>
      </c>
      <c r="Q454" t="s">
        <v>153</v>
      </c>
      <c r="S454" t="s">
        <v>215</v>
      </c>
      <c r="U454" s="3">
        <v>11.3</v>
      </c>
    </row>
    <row r="455" spans="1:21" x14ac:dyDescent="0.25">
      <c r="A455" s="10" t="s">
        <v>779</v>
      </c>
      <c r="C455" t="s">
        <v>176</v>
      </c>
      <c r="D455" t="s">
        <v>692</v>
      </c>
      <c r="E455" t="s">
        <v>693</v>
      </c>
      <c r="F455" t="s">
        <v>359</v>
      </c>
      <c r="G455" t="s">
        <v>694</v>
      </c>
      <c r="I455" s="3">
        <v>-20.329999999999998</v>
      </c>
      <c r="J455" s="3">
        <v>57.5</v>
      </c>
      <c r="K455" s="3">
        <v>0.01</v>
      </c>
      <c r="L455" s="3">
        <v>1.9</v>
      </c>
      <c r="M455" s="3">
        <v>2.7</v>
      </c>
      <c r="N455" s="3">
        <v>3.5</v>
      </c>
      <c r="P455" t="s">
        <v>26</v>
      </c>
      <c r="Q455" t="s">
        <v>153</v>
      </c>
      <c r="S455" t="s">
        <v>215</v>
      </c>
      <c r="U455" s="3">
        <v>11.3</v>
      </c>
    </row>
    <row r="456" spans="1:21" x14ac:dyDescent="0.25">
      <c r="A456" s="10" t="s">
        <v>780</v>
      </c>
      <c r="C456" t="s">
        <v>176</v>
      </c>
      <c r="D456" t="s">
        <v>519</v>
      </c>
      <c r="E456" t="s">
        <v>520</v>
      </c>
      <c r="F456" t="s">
        <v>198</v>
      </c>
      <c r="G456" t="s">
        <v>521</v>
      </c>
      <c r="I456" s="3">
        <v>14.83</v>
      </c>
      <c r="J456" s="3">
        <v>-24.68</v>
      </c>
      <c r="K456" s="3">
        <v>0.01</v>
      </c>
      <c r="P456" t="s">
        <v>26</v>
      </c>
      <c r="Q456" t="s">
        <v>153</v>
      </c>
      <c r="S456" t="s">
        <v>215</v>
      </c>
      <c r="U456" s="3">
        <v>11.303000000000001</v>
      </c>
    </row>
    <row r="457" spans="1:21" x14ac:dyDescent="0.25">
      <c r="A457" s="10" t="s">
        <v>781</v>
      </c>
      <c r="C457" t="s">
        <v>176</v>
      </c>
      <c r="D457" t="s">
        <v>658</v>
      </c>
      <c r="E457" t="s">
        <v>659</v>
      </c>
      <c r="F457" t="s">
        <v>255</v>
      </c>
      <c r="G457" t="s">
        <v>660</v>
      </c>
      <c r="I457" s="3">
        <v>-26.5</v>
      </c>
      <c r="J457" s="3">
        <v>16</v>
      </c>
      <c r="K457" s="3">
        <v>0.1</v>
      </c>
      <c r="P457" t="s">
        <v>26</v>
      </c>
      <c r="Q457" t="s">
        <v>153</v>
      </c>
      <c r="S457" t="s">
        <v>215</v>
      </c>
      <c r="U457" s="3">
        <v>11.31</v>
      </c>
    </row>
    <row r="458" spans="1:21" x14ac:dyDescent="0.25">
      <c r="A458" s="10" t="s">
        <v>782</v>
      </c>
      <c r="C458" t="s">
        <v>176</v>
      </c>
      <c r="D458" t="s">
        <v>578</v>
      </c>
      <c r="E458" t="s">
        <v>579</v>
      </c>
      <c r="F458" t="s">
        <v>184</v>
      </c>
      <c r="G458" t="s">
        <v>580</v>
      </c>
      <c r="I458" s="3">
        <v>21.5</v>
      </c>
      <c r="J458" s="3">
        <v>-157.5</v>
      </c>
      <c r="K458" s="3">
        <v>0.1</v>
      </c>
      <c r="P458" t="s">
        <v>26</v>
      </c>
      <c r="Q458" t="s">
        <v>153</v>
      </c>
      <c r="S458" t="s">
        <v>215</v>
      </c>
      <c r="U458" s="3">
        <v>11.32</v>
      </c>
    </row>
    <row r="459" spans="1:21" x14ac:dyDescent="0.25">
      <c r="A459" s="10" t="s">
        <v>783</v>
      </c>
      <c r="C459" t="s">
        <v>176</v>
      </c>
      <c r="D459" t="s">
        <v>537</v>
      </c>
      <c r="E459" t="s">
        <v>538</v>
      </c>
      <c r="F459" t="s">
        <v>255</v>
      </c>
      <c r="G459" t="s">
        <v>539</v>
      </c>
      <c r="I459" s="3">
        <v>-2.95</v>
      </c>
      <c r="J459" s="3">
        <v>38.1</v>
      </c>
      <c r="K459" s="3">
        <v>0.01</v>
      </c>
      <c r="P459" t="s">
        <v>26</v>
      </c>
      <c r="Q459" t="s">
        <v>153</v>
      </c>
      <c r="S459" t="s">
        <v>215</v>
      </c>
      <c r="U459" s="3">
        <v>11.34</v>
      </c>
    </row>
    <row r="460" spans="1:21" x14ac:dyDescent="0.25">
      <c r="A460" s="10">
        <v>1787</v>
      </c>
      <c r="C460" t="s">
        <v>176</v>
      </c>
      <c r="D460" t="s">
        <v>784</v>
      </c>
      <c r="E460" t="s">
        <v>785</v>
      </c>
      <c r="F460" t="s">
        <v>187</v>
      </c>
      <c r="G460" t="s">
        <v>786</v>
      </c>
      <c r="I460" s="3">
        <v>73</v>
      </c>
      <c r="J460" s="3">
        <v>102</v>
      </c>
      <c r="K460" s="3">
        <v>0.1</v>
      </c>
      <c r="P460" t="s">
        <v>26</v>
      </c>
      <c r="Q460" t="s">
        <v>153</v>
      </c>
      <c r="S460" t="s">
        <v>215</v>
      </c>
      <c r="U460" s="3">
        <v>11.35</v>
      </c>
    </row>
    <row r="461" spans="1:21" x14ac:dyDescent="0.25">
      <c r="A461" s="10" t="s">
        <v>787</v>
      </c>
      <c r="C461" t="s">
        <v>176</v>
      </c>
      <c r="D461" t="s">
        <v>788</v>
      </c>
      <c r="E461" t="s">
        <v>789</v>
      </c>
      <c r="F461" t="s">
        <v>188</v>
      </c>
      <c r="G461" t="s">
        <v>790</v>
      </c>
      <c r="I461" s="3">
        <v>-20.5</v>
      </c>
      <c r="J461" s="3">
        <v>-29.3</v>
      </c>
      <c r="K461" s="3">
        <v>0.1</v>
      </c>
      <c r="P461" t="s">
        <v>26</v>
      </c>
      <c r="Q461" t="s">
        <v>153</v>
      </c>
      <c r="S461" t="s">
        <v>215</v>
      </c>
      <c r="U461" s="3">
        <v>11.35</v>
      </c>
    </row>
    <row r="462" spans="1:21" x14ac:dyDescent="0.25">
      <c r="A462" s="10" t="s">
        <v>791</v>
      </c>
      <c r="C462" t="s">
        <v>176</v>
      </c>
      <c r="D462" t="s">
        <v>792</v>
      </c>
      <c r="E462" t="s">
        <v>793</v>
      </c>
      <c r="F462" t="s">
        <v>184</v>
      </c>
      <c r="G462" t="s">
        <v>539</v>
      </c>
      <c r="I462" s="3">
        <v>-2.95</v>
      </c>
      <c r="J462" s="3">
        <v>38.1</v>
      </c>
      <c r="K462" s="3">
        <v>0.01</v>
      </c>
      <c r="P462" t="s">
        <v>26</v>
      </c>
      <c r="Q462" t="s">
        <v>153</v>
      </c>
      <c r="S462" t="s">
        <v>215</v>
      </c>
      <c r="U462" s="3">
        <v>11.36</v>
      </c>
    </row>
    <row r="463" spans="1:21" x14ac:dyDescent="0.25">
      <c r="A463" s="10" t="s">
        <v>794</v>
      </c>
      <c r="C463" t="s">
        <v>176</v>
      </c>
      <c r="D463" t="s">
        <v>556</v>
      </c>
      <c r="E463" t="s">
        <v>557</v>
      </c>
      <c r="F463" t="s">
        <v>199</v>
      </c>
      <c r="G463" t="s">
        <v>558</v>
      </c>
      <c r="I463" s="3">
        <v>22</v>
      </c>
      <c r="J463" s="3">
        <v>-159.5</v>
      </c>
      <c r="K463" s="3">
        <v>0.1</v>
      </c>
      <c r="P463" t="s">
        <v>26</v>
      </c>
      <c r="Q463" t="s">
        <v>153</v>
      </c>
      <c r="S463" t="s">
        <v>215</v>
      </c>
      <c r="U463" s="3">
        <v>11.36</v>
      </c>
    </row>
    <row r="464" spans="1:21" x14ac:dyDescent="0.25">
      <c r="A464" s="10" t="s">
        <v>795</v>
      </c>
      <c r="C464" t="s">
        <v>176</v>
      </c>
      <c r="E464" t="s">
        <v>212</v>
      </c>
      <c r="F464" t="s">
        <v>213</v>
      </c>
      <c r="G464" t="s">
        <v>214</v>
      </c>
      <c r="I464" s="3">
        <v>50.2</v>
      </c>
      <c r="J464" s="3">
        <v>14.1</v>
      </c>
      <c r="K464" s="3">
        <v>0.1</v>
      </c>
      <c r="L464" s="3">
        <v>25.5</v>
      </c>
      <c r="M464" s="3">
        <v>28.25</v>
      </c>
      <c r="N464" s="3">
        <v>31</v>
      </c>
      <c r="P464" t="s">
        <v>26</v>
      </c>
      <c r="Q464" t="s">
        <v>153</v>
      </c>
      <c r="S464" t="s">
        <v>215</v>
      </c>
      <c r="U464" s="3">
        <v>11.37</v>
      </c>
    </row>
    <row r="465" spans="1:21" x14ac:dyDescent="0.25">
      <c r="A465" s="10" t="s">
        <v>796</v>
      </c>
      <c r="C465" t="s">
        <v>176</v>
      </c>
      <c r="D465" t="s">
        <v>613</v>
      </c>
      <c r="E465" t="s">
        <v>614</v>
      </c>
      <c r="F465" t="s">
        <v>198</v>
      </c>
      <c r="G465" t="s">
        <v>615</v>
      </c>
      <c r="I465" s="3">
        <v>-33</v>
      </c>
      <c r="J465" s="3">
        <v>148.5</v>
      </c>
      <c r="K465" s="3">
        <v>0.1</v>
      </c>
      <c r="L465" s="3">
        <v>45</v>
      </c>
      <c r="M465" s="3">
        <v>47.5</v>
      </c>
      <c r="N465" s="3">
        <v>50</v>
      </c>
      <c r="P465" t="s">
        <v>26</v>
      </c>
      <c r="Q465" t="s">
        <v>153</v>
      </c>
      <c r="S465" t="s">
        <v>215</v>
      </c>
      <c r="U465" s="3">
        <v>11.38</v>
      </c>
    </row>
    <row r="466" spans="1:21" x14ac:dyDescent="0.25">
      <c r="A466" s="10" t="s">
        <v>797</v>
      </c>
      <c r="C466" t="s">
        <v>176</v>
      </c>
      <c r="D466" t="s">
        <v>350</v>
      </c>
      <c r="E466" t="s">
        <v>351</v>
      </c>
      <c r="F466" t="s">
        <v>187</v>
      </c>
      <c r="G466" t="s">
        <v>352</v>
      </c>
      <c r="I466" s="3">
        <v>37.2151</v>
      </c>
      <c r="J466" s="3">
        <v>120.7375</v>
      </c>
      <c r="K466" s="3">
        <v>1E-4</v>
      </c>
      <c r="L466" s="3">
        <v>0.3</v>
      </c>
      <c r="M466" s="3">
        <v>4.5</v>
      </c>
      <c r="N466" s="3">
        <v>8.6999999999999993</v>
      </c>
      <c r="P466" t="s">
        <v>26</v>
      </c>
      <c r="Q466" t="s">
        <v>153</v>
      </c>
      <c r="S466" t="s">
        <v>215</v>
      </c>
      <c r="U466" s="3">
        <v>11.4</v>
      </c>
    </row>
    <row r="467" spans="1:21" x14ac:dyDescent="0.25">
      <c r="A467" s="10" t="s">
        <v>798</v>
      </c>
      <c r="C467" t="s">
        <v>176</v>
      </c>
      <c r="D467" t="s">
        <v>350</v>
      </c>
      <c r="E467" t="s">
        <v>351</v>
      </c>
      <c r="F467" t="s">
        <v>187</v>
      </c>
      <c r="G467" t="s">
        <v>352</v>
      </c>
      <c r="I467" s="3">
        <v>37.2151</v>
      </c>
      <c r="J467" s="3">
        <v>120.7375</v>
      </c>
      <c r="K467" s="3">
        <v>1E-4</v>
      </c>
      <c r="L467" s="3">
        <v>0.3</v>
      </c>
      <c r="M467" s="3">
        <v>4.5</v>
      </c>
      <c r="N467" s="3">
        <v>8.6999999999999993</v>
      </c>
      <c r="P467" t="s">
        <v>26</v>
      </c>
      <c r="Q467" t="s">
        <v>153</v>
      </c>
      <c r="S467" t="s">
        <v>215</v>
      </c>
      <c r="U467" s="3">
        <v>11.4</v>
      </c>
    </row>
    <row r="468" spans="1:21" x14ac:dyDescent="0.25">
      <c r="A468" s="10" t="s">
        <v>799</v>
      </c>
      <c r="C468" t="s">
        <v>176</v>
      </c>
      <c r="D468" t="s">
        <v>800</v>
      </c>
      <c r="E468" t="s">
        <v>801</v>
      </c>
      <c r="F468" t="s">
        <v>255</v>
      </c>
      <c r="G468" t="s">
        <v>802</v>
      </c>
      <c r="I468" s="3">
        <v>33.5</v>
      </c>
      <c r="J468" s="3">
        <v>-3</v>
      </c>
      <c r="K468" s="3">
        <v>0.1</v>
      </c>
      <c r="P468" t="s">
        <v>26</v>
      </c>
      <c r="Q468" t="s">
        <v>153</v>
      </c>
      <c r="S468" t="s">
        <v>215</v>
      </c>
      <c r="U468" s="3">
        <v>11.4</v>
      </c>
    </row>
    <row r="469" spans="1:21" x14ac:dyDescent="0.25">
      <c r="A469" s="10" t="s">
        <v>803</v>
      </c>
      <c r="C469" t="s">
        <v>176</v>
      </c>
      <c r="D469" t="s">
        <v>330</v>
      </c>
      <c r="E469" t="s">
        <v>331</v>
      </c>
      <c r="F469" t="s">
        <v>184</v>
      </c>
      <c r="G469" t="s">
        <v>332</v>
      </c>
      <c r="I469" s="3">
        <v>66.7</v>
      </c>
      <c r="J469" s="3">
        <v>34</v>
      </c>
      <c r="K469" s="3">
        <v>0.1</v>
      </c>
      <c r="P469" t="s">
        <v>26</v>
      </c>
      <c r="Q469" t="s">
        <v>153</v>
      </c>
      <c r="S469" t="s">
        <v>215</v>
      </c>
      <c r="U469" s="3">
        <v>11.4</v>
      </c>
    </row>
    <row r="470" spans="1:21" x14ac:dyDescent="0.25">
      <c r="A470" s="10" t="s">
        <v>804</v>
      </c>
      <c r="C470" t="s">
        <v>176</v>
      </c>
      <c r="D470" t="s">
        <v>350</v>
      </c>
      <c r="E470" t="s">
        <v>351</v>
      </c>
      <c r="F470" t="s">
        <v>187</v>
      </c>
      <c r="G470" t="s">
        <v>352</v>
      </c>
      <c r="I470" s="3">
        <v>37.970799999999997</v>
      </c>
      <c r="J470" s="3">
        <v>120.59829999999999</v>
      </c>
      <c r="K470" s="3">
        <v>1E-4</v>
      </c>
      <c r="P470" t="s">
        <v>26</v>
      </c>
      <c r="Q470" t="s">
        <v>153</v>
      </c>
      <c r="S470" t="s">
        <v>215</v>
      </c>
      <c r="U470" s="3">
        <v>11.4</v>
      </c>
    </row>
    <row r="471" spans="1:21" x14ac:dyDescent="0.25">
      <c r="A471" s="10" t="s">
        <v>805</v>
      </c>
      <c r="C471" t="s">
        <v>176</v>
      </c>
      <c r="D471" t="s">
        <v>634</v>
      </c>
      <c r="E471" t="s">
        <v>635</v>
      </c>
      <c r="F471" t="s">
        <v>636</v>
      </c>
      <c r="G471" t="s">
        <v>637</v>
      </c>
      <c r="I471" s="3">
        <v>51</v>
      </c>
      <c r="J471" s="3">
        <v>15</v>
      </c>
      <c r="K471" s="3">
        <v>0.1</v>
      </c>
      <c r="P471" t="s">
        <v>26</v>
      </c>
      <c r="Q471" t="s">
        <v>153</v>
      </c>
      <c r="S471" t="s">
        <v>215</v>
      </c>
      <c r="U471" s="3">
        <v>11.4</v>
      </c>
    </row>
    <row r="472" spans="1:21" x14ac:dyDescent="0.25">
      <c r="A472" s="10" t="s">
        <v>806</v>
      </c>
      <c r="C472" t="s">
        <v>176</v>
      </c>
      <c r="D472" t="s">
        <v>634</v>
      </c>
      <c r="E472" t="s">
        <v>635</v>
      </c>
      <c r="F472" t="s">
        <v>636</v>
      </c>
      <c r="G472" t="s">
        <v>637</v>
      </c>
      <c r="I472" s="3">
        <v>51</v>
      </c>
      <c r="J472" s="3">
        <v>15</v>
      </c>
      <c r="K472" s="3">
        <v>0.1</v>
      </c>
      <c r="P472" t="s">
        <v>26</v>
      </c>
      <c r="Q472" t="s">
        <v>153</v>
      </c>
      <c r="S472" t="s">
        <v>215</v>
      </c>
      <c r="U472" s="3">
        <v>11.4</v>
      </c>
    </row>
    <row r="473" spans="1:21" x14ac:dyDescent="0.25">
      <c r="A473" s="10" t="s">
        <v>807</v>
      </c>
      <c r="C473" t="s">
        <v>176</v>
      </c>
      <c r="D473" t="s">
        <v>808</v>
      </c>
      <c r="E473" t="s">
        <v>809</v>
      </c>
      <c r="G473" t="s">
        <v>810</v>
      </c>
      <c r="I473" s="3">
        <v>28</v>
      </c>
      <c r="J473" s="3">
        <v>-15.6</v>
      </c>
      <c r="K473" s="3">
        <v>0.1</v>
      </c>
      <c r="P473" t="s">
        <v>26</v>
      </c>
      <c r="Q473" t="s">
        <v>153</v>
      </c>
      <c r="S473" t="s">
        <v>215</v>
      </c>
      <c r="U473" s="3">
        <v>11.4</v>
      </c>
    </row>
    <row r="474" spans="1:21" x14ac:dyDescent="0.25">
      <c r="A474" s="10">
        <v>8</v>
      </c>
      <c r="C474" t="s">
        <v>176</v>
      </c>
      <c r="D474" t="s">
        <v>406</v>
      </c>
      <c r="E474" t="s">
        <v>407</v>
      </c>
      <c r="F474" t="s">
        <v>408</v>
      </c>
      <c r="G474" t="s">
        <v>409</v>
      </c>
      <c r="I474" s="3">
        <v>-24.1</v>
      </c>
      <c r="J474" s="3">
        <v>30.8</v>
      </c>
      <c r="K474" s="3">
        <v>0.1</v>
      </c>
      <c r="P474" t="s">
        <v>26</v>
      </c>
      <c r="Q474" t="s">
        <v>153</v>
      </c>
      <c r="S474" t="s">
        <v>215</v>
      </c>
      <c r="U474" s="3">
        <v>11.41</v>
      </c>
    </row>
    <row r="475" spans="1:21" x14ac:dyDescent="0.25">
      <c r="A475" s="10" t="s">
        <v>811</v>
      </c>
      <c r="C475" t="s">
        <v>176</v>
      </c>
      <c r="D475" t="s">
        <v>294</v>
      </c>
      <c r="E475" t="s">
        <v>295</v>
      </c>
      <c r="F475" t="s">
        <v>296</v>
      </c>
      <c r="G475" t="s">
        <v>224</v>
      </c>
      <c r="I475" s="3">
        <v>1.1299999999999999</v>
      </c>
      <c r="J475" s="3">
        <v>34.549999999999997</v>
      </c>
      <c r="K475" s="3">
        <v>0.01</v>
      </c>
      <c r="P475" t="s">
        <v>26</v>
      </c>
      <c r="Q475" t="s">
        <v>153</v>
      </c>
      <c r="S475" t="s">
        <v>215</v>
      </c>
      <c r="U475" s="3">
        <v>11.42</v>
      </c>
    </row>
    <row r="476" spans="1:21" x14ac:dyDescent="0.25">
      <c r="A476" s="10">
        <v>49</v>
      </c>
      <c r="C476" t="s">
        <v>176</v>
      </c>
      <c r="E476" t="s">
        <v>812</v>
      </c>
      <c r="F476" t="s">
        <v>813</v>
      </c>
      <c r="G476" t="s">
        <v>814</v>
      </c>
      <c r="I476" s="3">
        <v>66.582999999999998</v>
      </c>
      <c r="J476" s="3">
        <v>34.450000000000003</v>
      </c>
      <c r="K476" s="3">
        <v>1E-3</v>
      </c>
      <c r="P476" t="s">
        <v>26</v>
      </c>
      <c r="Q476" t="s">
        <v>153</v>
      </c>
      <c r="S476" t="s">
        <v>215</v>
      </c>
      <c r="U476" s="3">
        <v>11.43</v>
      </c>
    </row>
    <row r="477" spans="1:21" x14ac:dyDescent="0.25">
      <c r="A477" s="10">
        <v>42466</v>
      </c>
      <c r="C477" t="s">
        <v>176</v>
      </c>
      <c r="D477" t="s">
        <v>815</v>
      </c>
      <c r="E477" t="s">
        <v>816</v>
      </c>
      <c r="F477" t="s">
        <v>180</v>
      </c>
      <c r="G477" t="s">
        <v>817</v>
      </c>
      <c r="I477" s="3">
        <v>44.6</v>
      </c>
      <c r="J477" s="3">
        <v>3</v>
      </c>
      <c r="K477" s="3">
        <v>0.1</v>
      </c>
      <c r="L477" s="3">
        <v>4</v>
      </c>
      <c r="M477" s="3">
        <v>4</v>
      </c>
      <c r="P477" t="s">
        <v>26</v>
      </c>
      <c r="Q477" t="s">
        <v>153</v>
      </c>
      <c r="S477" t="s">
        <v>215</v>
      </c>
      <c r="U477" s="3">
        <v>11.45</v>
      </c>
    </row>
    <row r="478" spans="1:21" x14ac:dyDescent="0.25">
      <c r="A478" s="10">
        <v>111837</v>
      </c>
      <c r="C478" t="s">
        <v>176</v>
      </c>
      <c r="D478" t="s">
        <v>218</v>
      </c>
      <c r="E478" t="s">
        <v>219</v>
      </c>
      <c r="F478" t="s">
        <v>184</v>
      </c>
      <c r="G478" t="s">
        <v>220</v>
      </c>
      <c r="I478" s="3">
        <v>17</v>
      </c>
      <c r="J478" s="3">
        <v>-25</v>
      </c>
      <c r="K478" s="3">
        <v>0.1</v>
      </c>
      <c r="L478" s="3">
        <v>0.2</v>
      </c>
      <c r="M478" s="3">
        <v>0.3</v>
      </c>
      <c r="N478" s="3">
        <v>0.4</v>
      </c>
      <c r="P478" t="s">
        <v>26</v>
      </c>
      <c r="Q478" t="s">
        <v>153</v>
      </c>
      <c r="S478" t="s">
        <v>215</v>
      </c>
      <c r="U478" s="3">
        <v>11.45</v>
      </c>
    </row>
    <row r="479" spans="1:21" x14ac:dyDescent="0.25">
      <c r="A479" s="10" t="s">
        <v>818</v>
      </c>
      <c r="C479" t="s">
        <v>176</v>
      </c>
      <c r="D479" t="s">
        <v>658</v>
      </c>
      <c r="E479" t="s">
        <v>659</v>
      </c>
      <c r="F479" t="s">
        <v>255</v>
      </c>
      <c r="G479" t="s">
        <v>660</v>
      </c>
      <c r="I479" s="3">
        <v>-26.5</v>
      </c>
      <c r="J479" s="3">
        <v>16</v>
      </c>
      <c r="K479" s="3">
        <v>0.1</v>
      </c>
      <c r="P479" t="s">
        <v>26</v>
      </c>
      <c r="Q479" t="s">
        <v>153</v>
      </c>
      <c r="S479" t="s">
        <v>215</v>
      </c>
      <c r="U479" s="3">
        <v>11.47</v>
      </c>
    </row>
    <row r="480" spans="1:21" x14ac:dyDescent="0.25">
      <c r="A480" s="10" t="s">
        <v>819</v>
      </c>
      <c r="C480" t="s">
        <v>176</v>
      </c>
      <c r="E480" t="s">
        <v>498</v>
      </c>
      <c r="F480" t="s">
        <v>499</v>
      </c>
      <c r="G480" t="s">
        <v>500</v>
      </c>
      <c r="I480" s="3">
        <v>-25.4</v>
      </c>
      <c r="J480" s="3">
        <v>-57.7</v>
      </c>
      <c r="K480" s="3">
        <v>0.1</v>
      </c>
      <c r="P480" t="s">
        <v>26</v>
      </c>
      <c r="Q480" t="s">
        <v>153</v>
      </c>
      <c r="S480" t="s">
        <v>215</v>
      </c>
      <c r="U480" s="3">
        <v>11.48</v>
      </c>
    </row>
    <row r="481" spans="1:21" x14ac:dyDescent="0.25">
      <c r="A481" s="10" t="s">
        <v>820</v>
      </c>
      <c r="C481" t="s">
        <v>176</v>
      </c>
      <c r="D481" t="s">
        <v>503</v>
      </c>
      <c r="E481" t="s">
        <v>504</v>
      </c>
      <c r="F481" t="s">
        <v>199</v>
      </c>
      <c r="G481" t="s">
        <v>505</v>
      </c>
      <c r="I481" s="3">
        <v>18.871666000000001</v>
      </c>
      <c r="J481" s="3">
        <v>46.661026</v>
      </c>
      <c r="K481" s="3">
        <v>1E-8</v>
      </c>
      <c r="P481" t="s">
        <v>26</v>
      </c>
      <c r="Q481" t="s">
        <v>153</v>
      </c>
      <c r="S481" t="s">
        <v>215</v>
      </c>
      <c r="U481" s="3">
        <v>11.48</v>
      </c>
    </row>
    <row r="482" spans="1:21" x14ac:dyDescent="0.25">
      <c r="A482" s="10" t="s">
        <v>821</v>
      </c>
      <c r="C482" t="s">
        <v>176</v>
      </c>
      <c r="D482" t="s">
        <v>658</v>
      </c>
      <c r="E482" t="s">
        <v>659</v>
      </c>
      <c r="F482" t="s">
        <v>255</v>
      </c>
      <c r="G482" t="s">
        <v>660</v>
      </c>
      <c r="I482" s="3">
        <v>-26.5</v>
      </c>
      <c r="J482" s="3">
        <v>16</v>
      </c>
      <c r="K482" s="3">
        <v>0.1</v>
      </c>
      <c r="P482" t="s">
        <v>26</v>
      </c>
      <c r="Q482" t="s">
        <v>153</v>
      </c>
      <c r="S482" t="s">
        <v>215</v>
      </c>
      <c r="U482" s="3">
        <v>11.49</v>
      </c>
    </row>
    <row r="483" spans="1:21" x14ac:dyDescent="0.25">
      <c r="A483" s="10" t="s">
        <v>822</v>
      </c>
      <c r="C483" t="s">
        <v>176</v>
      </c>
      <c r="D483" t="s">
        <v>350</v>
      </c>
      <c r="E483" t="s">
        <v>351</v>
      </c>
      <c r="F483" t="s">
        <v>187</v>
      </c>
      <c r="G483" t="s">
        <v>352</v>
      </c>
      <c r="I483" s="3">
        <v>37.2151</v>
      </c>
      <c r="J483" s="3">
        <v>120.7375</v>
      </c>
      <c r="K483" s="3">
        <v>1E-4</v>
      </c>
      <c r="L483" s="3">
        <v>0.3</v>
      </c>
      <c r="M483" s="3">
        <v>4.5</v>
      </c>
      <c r="N483" s="3">
        <v>8.6999999999999993</v>
      </c>
      <c r="P483" t="s">
        <v>26</v>
      </c>
      <c r="Q483" t="s">
        <v>153</v>
      </c>
      <c r="S483" t="s">
        <v>215</v>
      </c>
      <c r="U483" s="3">
        <v>11.5</v>
      </c>
    </row>
    <row r="484" spans="1:21" x14ac:dyDescent="0.25">
      <c r="A484" s="10" t="s">
        <v>823</v>
      </c>
      <c r="C484" t="s">
        <v>176</v>
      </c>
      <c r="D484" t="s">
        <v>350</v>
      </c>
      <c r="E484" t="s">
        <v>351</v>
      </c>
      <c r="F484" t="s">
        <v>187</v>
      </c>
      <c r="G484" t="s">
        <v>352</v>
      </c>
      <c r="I484" s="3">
        <v>37.970799999999997</v>
      </c>
      <c r="J484" s="3">
        <v>120.59829999999999</v>
      </c>
      <c r="K484" s="3">
        <v>1E-4</v>
      </c>
      <c r="P484" t="s">
        <v>26</v>
      </c>
      <c r="Q484" t="s">
        <v>153</v>
      </c>
      <c r="S484" t="s">
        <v>215</v>
      </c>
      <c r="U484" s="3">
        <v>11.5</v>
      </c>
    </row>
    <row r="485" spans="1:21" x14ac:dyDescent="0.25">
      <c r="A485" s="10" t="s">
        <v>824</v>
      </c>
      <c r="C485" t="s">
        <v>176</v>
      </c>
      <c r="D485" t="s">
        <v>792</v>
      </c>
      <c r="E485" t="s">
        <v>793</v>
      </c>
      <c r="F485" t="s">
        <v>184</v>
      </c>
      <c r="G485" t="s">
        <v>539</v>
      </c>
      <c r="I485" s="3">
        <v>-2.95</v>
      </c>
      <c r="J485" s="3">
        <v>38.1</v>
      </c>
      <c r="K485" s="3">
        <v>0.01</v>
      </c>
      <c r="P485" t="s">
        <v>26</v>
      </c>
      <c r="Q485" t="s">
        <v>153</v>
      </c>
      <c r="S485" t="s">
        <v>215</v>
      </c>
      <c r="U485" s="3">
        <v>11.51</v>
      </c>
    </row>
    <row r="486" spans="1:21" x14ac:dyDescent="0.25">
      <c r="A486" s="10" t="s">
        <v>825</v>
      </c>
      <c r="C486" t="s">
        <v>176</v>
      </c>
      <c r="D486" t="s">
        <v>609</v>
      </c>
      <c r="E486" t="s">
        <v>610</v>
      </c>
      <c r="F486" t="s">
        <v>184</v>
      </c>
      <c r="G486" t="s">
        <v>611</v>
      </c>
      <c r="I486" s="3">
        <v>50.275399999999998</v>
      </c>
      <c r="J486" s="3">
        <v>6.9554999999999998</v>
      </c>
      <c r="K486" s="3">
        <v>1E-4</v>
      </c>
      <c r="P486" t="s">
        <v>26</v>
      </c>
      <c r="Q486" t="s">
        <v>153</v>
      </c>
      <c r="S486" t="s">
        <v>215</v>
      </c>
      <c r="U486" s="3">
        <v>11.51</v>
      </c>
    </row>
    <row r="487" spans="1:21" x14ac:dyDescent="0.25">
      <c r="A487" s="10" t="s">
        <v>826</v>
      </c>
      <c r="C487" t="s">
        <v>176</v>
      </c>
      <c r="D487" t="s">
        <v>684</v>
      </c>
      <c r="E487" t="s">
        <v>685</v>
      </c>
      <c r="F487" t="s">
        <v>198</v>
      </c>
      <c r="G487" t="s">
        <v>686</v>
      </c>
      <c r="I487" s="3">
        <v>-9.2200000000000006</v>
      </c>
      <c r="J487" s="3">
        <v>33.65</v>
      </c>
      <c r="K487" s="3">
        <v>0.01</v>
      </c>
      <c r="P487" t="s">
        <v>26</v>
      </c>
      <c r="Q487" t="s">
        <v>153</v>
      </c>
      <c r="S487" t="s">
        <v>215</v>
      </c>
      <c r="U487" s="3">
        <v>11.52</v>
      </c>
    </row>
    <row r="488" spans="1:21" x14ac:dyDescent="0.25">
      <c r="A488" s="10" t="s">
        <v>827</v>
      </c>
      <c r="C488" t="s">
        <v>176</v>
      </c>
      <c r="D488" t="s">
        <v>570</v>
      </c>
      <c r="E488" t="s">
        <v>571</v>
      </c>
      <c r="F488" t="s">
        <v>184</v>
      </c>
      <c r="G488" t="s">
        <v>572</v>
      </c>
      <c r="I488" s="3">
        <v>-27.12</v>
      </c>
      <c r="J488" s="3">
        <v>-56.82</v>
      </c>
      <c r="K488" s="3">
        <v>0.01</v>
      </c>
      <c r="P488" t="s">
        <v>26</v>
      </c>
      <c r="Q488" t="s">
        <v>153</v>
      </c>
      <c r="S488" t="s">
        <v>215</v>
      </c>
      <c r="U488" s="3">
        <v>11.52</v>
      </c>
    </row>
    <row r="489" spans="1:21" x14ac:dyDescent="0.25">
      <c r="A489" s="10" t="s">
        <v>828</v>
      </c>
      <c r="C489" t="s">
        <v>176</v>
      </c>
      <c r="D489" t="s">
        <v>503</v>
      </c>
      <c r="E489" t="s">
        <v>504</v>
      </c>
      <c r="F489" t="s">
        <v>199</v>
      </c>
      <c r="G489" t="s">
        <v>505</v>
      </c>
      <c r="I489" s="3">
        <v>18.871666000000001</v>
      </c>
      <c r="J489" s="3">
        <v>46.661026</v>
      </c>
      <c r="K489" s="3">
        <v>1E-8</v>
      </c>
      <c r="P489" t="s">
        <v>26</v>
      </c>
      <c r="Q489" t="s">
        <v>153</v>
      </c>
      <c r="S489" t="s">
        <v>215</v>
      </c>
      <c r="U489" s="3">
        <v>11.52</v>
      </c>
    </row>
    <row r="490" spans="1:21" x14ac:dyDescent="0.25">
      <c r="A490" s="10" t="s">
        <v>829</v>
      </c>
      <c r="C490" t="s">
        <v>176</v>
      </c>
      <c r="D490" t="s">
        <v>800</v>
      </c>
      <c r="E490" t="s">
        <v>801</v>
      </c>
      <c r="F490" t="s">
        <v>255</v>
      </c>
      <c r="G490" t="s">
        <v>802</v>
      </c>
      <c r="I490" s="3">
        <v>33.5</v>
      </c>
      <c r="J490" s="3">
        <v>-3</v>
      </c>
      <c r="K490" s="3">
        <v>0.1</v>
      </c>
      <c r="M490" s="3">
        <v>46.1</v>
      </c>
      <c r="P490" t="s">
        <v>26</v>
      </c>
      <c r="Q490" t="s">
        <v>153</v>
      </c>
      <c r="S490" t="s">
        <v>215</v>
      </c>
      <c r="U490" s="3">
        <v>11.53</v>
      </c>
    </row>
    <row r="491" spans="1:21" x14ac:dyDescent="0.25">
      <c r="A491" s="10" t="s">
        <v>830</v>
      </c>
      <c r="C491" t="s">
        <v>176</v>
      </c>
      <c r="E491" t="s">
        <v>212</v>
      </c>
      <c r="F491" t="s">
        <v>213</v>
      </c>
      <c r="G491" t="s">
        <v>214</v>
      </c>
      <c r="I491" s="3">
        <v>50.2</v>
      </c>
      <c r="J491" s="3">
        <v>14.1</v>
      </c>
      <c r="K491" s="3">
        <v>0.1</v>
      </c>
      <c r="L491" s="3">
        <v>25.5</v>
      </c>
      <c r="M491" s="3">
        <v>28.25</v>
      </c>
      <c r="N491" s="3">
        <v>31</v>
      </c>
      <c r="P491" t="s">
        <v>26</v>
      </c>
      <c r="Q491" t="s">
        <v>153</v>
      </c>
      <c r="S491" t="s">
        <v>215</v>
      </c>
      <c r="U491" s="3">
        <v>11.54</v>
      </c>
    </row>
    <row r="492" spans="1:21" x14ac:dyDescent="0.25">
      <c r="A492" s="10" t="s">
        <v>831</v>
      </c>
      <c r="C492" t="s">
        <v>176</v>
      </c>
      <c r="D492" t="s">
        <v>389</v>
      </c>
      <c r="E492" t="s">
        <v>390</v>
      </c>
      <c r="F492" t="s">
        <v>180</v>
      </c>
      <c r="G492" t="s">
        <v>391</v>
      </c>
      <c r="I492" s="3">
        <v>37.33</v>
      </c>
      <c r="J492" s="3">
        <v>120.83</v>
      </c>
      <c r="K492" s="3">
        <v>0.01</v>
      </c>
      <c r="P492" t="s">
        <v>26</v>
      </c>
      <c r="Q492" t="s">
        <v>153</v>
      </c>
      <c r="S492" t="s">
        <v>215</v>
      </c>
      <c r="U492" s="3">
        <v>11.56</v>
      </c>
    </row>
    <row r="493" spans="1:21" x14ac:dyDescent="0.25">
      <c r="A493" s="10" t="s">
        <v>832</v>
      </c>
      <c r="C493" t="s">
        <v>176</v>
      </c>
      <c r="D493" t="s">
        <v>833</v>
      </c>
      <c r="E493" t="s">
        <v>834</v>
      </c>
      <c r="F493" t="s">
        <v>184</v>
      </c>
      <c r="G493" t="s">
        <v>835</v>
      </c>
      <c r="I493" s="3">
        <v>28</v>
      </c>
      <c r="J493" s="3">
        <v>-15.6</v>
      </c>
      <c r="K493" s="3">
        <v>0.1</v>
      </c>
      <c r="L493" s="3">
        <v>1</v>
      </c>
      <c r="M493" s="3">
        <v>1</v>
      </c>
      <c r="N493" s="3">
        <v>1</v>
      </c>
      <c r="P493" t="s">
        <v>26</v>
      </c>
      <c r="Q493" t="s">
        <v>153</v>
      </c>
      <c r="S493" t="s">
        <v>215</v>
      </c>
      <c r="U493" s="3">
        <v>11.56</v>
      </c>
    </row>
    <row r="494" spans="1:21" x14ac:dyDescent="0.25">
      <c r="A494" s="10" t="s">
        <v>836</v>
      </c>
      <c r="C494" t="s">
        <v>176</v>
      </c>
      <c r="D494" t="s">
        <v>837</v>
      </c>
      <c r="E494" t="s">
        <v>838</v>
      </c>
      <c r="F494" t="s">
        <v>187</v>
      </c>
      <c r="G494" t="s">
        <v>839</v>
      </c>
      <c r="I494" s="3">
        <v>-18.87</v>
      </c>
      <c r="J494" s="3">
        <v>-159.77000000000001</v>
      </c>
      <c r="K494" s="3">
        <v>0.01</v>
      </c>
      <c r="P494" t="s">
        <v>26</v>
      </c>
      <c r="Q494" t="s">
        <v>153</v>
      </c>
      <c r="S494" t="s">
        <v>215</v>
      </c>
      <c r="U494" s="3">
        <v>11.56</v>
      </c>
    </row>
    <row r="495" spans="1:21" x14ac:dyDescent="0.25">
      <c r="A495" s="10" t="s">
        <v>840</v>
      </c>
      <c r="C495" t="s">
        <v>176</v>
      </c>
      <c r="E495" t="s">
        <v>212</v>
      </c>
      <c r="F495" t="s">
        <v>213</v>
      </c>
      <c r="G495" t="s">
        <v>214</v>
      </c>
      <c r="I495" s="3">
        <v>50.2</v>
      </c>
      <c r="J495" s="3">
        <v>14.1</v>
      </c>
      <c r="K495" s="3">
        <v>0.1</v>
      </c>
      <c r="L495" s="3">
        <v>25.5</v>
      </c>
      <c r="M495" s="3">
        <v>28.25</v>
      </c>
      <c r="N495" s="3">
        <v>31</v>
      </c>
      <c r="P495" t="s">
        <v>26</v>
      </c>
      <c r="Q495" t="s">
        <v>153</v>
      </c>
      <c r="S495" t="s">
        <v>215</v>
      </c>
      <c r="U495" s="3">
        <v>11.57</v>
      </c>
    </row>
    <row r="496" spans="1:21" x14ac:dyDescent="0.25">
      <c r="A496" s="10" t="s">
        <v>841</v>
      </c>
      <c r="C496" t="s">
        <v>176</v>
      </c>
      <c r="D496" t="s">
        <v>842</v>
      </c>
      <c r="E496" t="s">
        <v>843</v>
      </c>
      <c r="F496" t="s">
        <v>188</v>
      </c>
      <c r="G496" t="s">
        <v>844</v>
      </c>
      <c r="I496" s="3">
        <v>50.37</v>
      </c>
      <c r="J496" s="3">
        <v>9.2799999999999994</v>
      </c>
      <c r="K496" s="3">
        <v>0.01</v>
      </c>
      <c r="P496" t="s">
        <v>26</v>
      </c>
      <c r="Q496" t="s">
        <v>153</v>
      </c>
      <c r="S496" t="s">
        <v>215</v>
      </c>
      <c r="U496" s="3">
        <v>11.58</v>
      </c>
    </row>
    <row r="497" spans="1:21" x14ac:dyDescent="0.25">
      <c r="A497" s="10" t="s">
        <v>845</v>
      </c>
      <c r="C497" t="s">
        <v>176</v>
      </c>
      <c r="D497" t="s">
        <v>503</v>
      </c>
      <c r="E497" t="s">
        <v>504</v>
      </c>
      <c r="F497" t="s">
        <v>199</v>
      </c>
      <c r="G497" t="s">
        <v>505</v>
      </c>
      <c r="I497" s="3">
        <v>18.871666000000001</v>
      </c>
      <c r="J497" s="3">
        <v>46.661026</v>
      </c>
      <c r="K497" s="3">
        <v>1E-8</v>
      </c>
      <c r="P497" t="s">
        <v>26</v>
      </c>
      <c r="Q497" t="s">
        <v>153</v>
      </c>
      <c r="S497" t="s">
        <v>215</v>
      </c>
      <c r="U497" s="3">
        <v>11.58</v>
      </c>
    </row>
    <row r="498" spans="1:21" x14ac:dyDescent="0.25">
      <c r="A498" s="10">
        <v>67048</v>
      </c>
      <c r="C498" t="s">
        <v>176</v>
      </c>
      <c r="D498" t="s">
        <v>345</v>
      </c>
      <c r="E498" t="s">
        <v>346</v>
      </c>
      <c r="F498" t="s">
        <v>198</v>
      </c>
      <c r="G498" t="s">
        <v>347</v>
      </c>
      <c r="I498" s="3">
        <v>-3.85</v>
      </c>
      <c r="J498" s="3">
        <v>-32.42</v>
      </c>
      <c r="K498" s="3">
        <v>0.01</v>
      </c>
      <c r="P498" t="s">
        <v>26</v>
      </c>
      <c r="Q498" t="s">
        <v>153</v>
      </c>
      <c r="S498" t="s">
        <v>215</v>
      </c>
      <c r="U498" s="3">
        <v>11.59</v>
      </c>
    </row>
    <row r="499" spans="1:21" x14ac:dyDescent="0.25">
      <c r="A499" s="10" t="s">
        <v>846</v>
      </c>
      <c r="C499" t="s">
        <v>176</v>
      </c>
      <c r="D499" t="s">
        <v>200</v>
      </c>
      <c r="E499" t="s">
        <v>201</v>
      </c>
      <c r="F499" t="s">
        <v>179</v>
      </c>
      <c r="G499" t="s">
        <v>202</v>
      </c>
      <c r="I499" s="3">
        <v>39</v>
      </c>
      <c r="J499" s="3">
        <v>-4</v>
      </c>
      <c r="K499" s="3">
        <v>0.1</v>
      </c>
      <c r="P499" t="s">
        <v>26</v>
      </c>
      <c r="Q499" t="s">
        <v>153</v>
      </c>
      <c r="S499" t="s">
        <v>215</v>
      </c>
      <c r="U499" s="3">
        <v>11.6</v>
      </c>
    </row>
    <row r="500" spans="1:21" x14ac:dyDescent="0.25">
      <c r="A500" s="10" t="s">
        <v>847</v>
      </c>
      <c r="C500" t="s">
        <v>176</v>
      </c>
      <c r="D500" t="s">
        <v>848</v>
      </c>
      <c r="E500" t="s">
        <v>849</v>
      </c>
      <c r="F500" t="s">
        <v>850</v>
      </c>
      <c r="G500" t="s">
        <v>851</v>
      </c>
      <c r="I500" s="3">
        <v>33.25</v>
      </c>
      <c r="J500" s="3">
        <v>-5.23</v>
      </c>
      <c r="K500" s="3">
        <v>0.01</v>
      </c>
      <c r="M500" s="3">
        <v>2.33</v>
      </c>
      <c r="P500" t="s">
        <v>26</v>
      </c>
      <c r="Q500" t="s">
        <v>153</v>
      </c>
      <c r="S500" t="s">
        <v>215</v>
      </c>
      <c r="U500" s="3">
        <v>11.6</v>
      </c>
    </row>
    <row r="501" spans="1:21" x14ac:dyDescent="0.25">
      <c r="A501" s="10" t="s">
        <v>852</v>
      </c>
      <c r="C501" t="s">
        <v>176</v>
      </c>
      <c r="D501" t="s">
        <v>507</v>
      </c>
      <c r="E501" t="s">
        <v>508</v>
      </c>
      <c r="F501" t="s">
        <v>186</v>
      </c>
      <c r="G501" t="s">
        <v>509</v>
      </c>
      <c r="I501" s="3">
        <v>28</v>
      </c>
      <c r="J501" s="3">
        <v>-15.6</v>
      </c>
      <c r="K501" s="3">
        <v>0.1</v>
      </c>
      <c r="P501" t="s">
        <v>26</v>
      </c>
      <c r="Q501" t="s">
        <v>153</v>
      </c>
      <c r="S501" t="s">
        <v>215</v>
      </c>
      <c r="U501" s="3">
        <v>11.6</v>
      </c>
    </row>
    <row r="502" spans="1:21" x14ac:dyDescent="0.25">
      <c r="A502" s="10">
        <v>20</v>
      </c>
      <c r="C502" t="s">
        <v>176</v>
      </c>
      <c r="E502" t="s">
        <v>216</v>
      </c>
      <c r="G502" t="s">
        <v>217</v>
      </c>
      <c r="I502" s="3">
        <v>-20.5</v>
      </c>
      <c r="J502" s="3">
        <v>-29.3</v>
      </c>
      <c r="K502" s="3">
        <v>0.1</v>
      </c>
      <c r="P502" t="s">
        <v>26</v>
      </c>
      <c r="Q502" t="s">
        <v>153</v>
      </c>
      <c r="S502" t="s">
        <v>215</v>
      </c>
      <c r="U502" s="3">
        <v>11.6</v>
      </c>
    </row>
    <row r="503" spans="1:21" x14ac:dyDescent="0.25">
      <c r="A503" s="10">
        <v>32</v>
      </c>
      <c r="C503" t="s">
        <v>176</v>
      </c>
      <c r="E503" t="s">
        <v>853</v>
      </c>
      <c r="F503" t="s">
        <v>854</v>
      </c>
      <c r="G503" t="s">
        <v>855</v>
      </c>
      <c r="I503" s="3">
        <v>-3.85</v>
      </c>
      <c r="J503" s="3">
        <v>-32.42</v>
      </c>
      <c r="K503" s="3">
        <v>0.01</v>
      </c>
      <c r="P503" t="s">
        <v>26</v>
      </c>
      <c r="Q503" t="s">
        <v>153</v>
      </c>
      <c r="S503" t="s">
        <v>215</v>
      </c>
      <c r="U503" s="3">
        <v>11.6</v>
      </c>
    </row>
    <row r="504" spans="1:21" x14ac:dyDescent="0.25">
      <c r="A504" s="10" t="s">
        <v>856</v>
      </c>
      <c r="C504" t="s">
        <v>176</v>
      </c>
      <c r="D504" t="s">
        <v>519</v>
      </c>
      <c r="E504" t="s">
        <v>520</v>
      </c>
      <c r="F504" t="s">
        <v>198</v>
      </c>
      <c r="G504" t="s">
        <v>521</v>
      </c>
      <c r="I504" s="3">
        <v>14.83</v>
      </c>
      <c r="J504" s="3">
        <v>-24.68</v>
      </c>
      <c r="K504" s="3">
        <v>0.01</v>
      </c>
      <c r="P504" t="s">
        <v>26</v>
      </c>
      <c r="Q504" t="s">
        <v>153</v>
      </c>
      <c r="S504" t="s">
        <v>215</v>
      </c>
      <c r="U504" s="3">
        <v>11.601000000000001</v>
      </c>
    </row>
    <row r="505" spans="1:21" x14ac:dyDescent="0.25">
      <c r="A505" s="10">
        <v>421306</v>
      </c>
      <c r="C505" t="s">
        <v>176</v>
      </c>
      <c r="D505" t="s">
        <v>549</v>
      </c>
      <c r="E505" t="s">
        <v>550</v>
      </c>
      <c r="F505" t="s">
        <v>179</v>
      </c>
      <c r="G505" t="s">
        <v>551</v>
      </c>
      <c r="I505" s="3">
        <v>73.97</v>
      </c>
      <c r="J505" s="3">
        <v>-28</v>
      </c>
      <c r="K505" s="3">
        <v>0.01</v>
      </c>
      <c r="P505" t="s">
        <v>26</v>
      </c>
      <c r="Q505" t="s">
        <v>153</v>
      </c>
      <c r="S505" t="s">
        <v>215</v>
      </c>
      <c r="U505" s="3">
        <v>11.63</v>
      </c>
    </row>
    <row r="506" spans="1:21" x14ac:dyDescent="0.25">
      <c r="A506" s="10" t="s">
        <v>857</v>
      </c>
      <c r="C506" t="s">
        <v>176</v>
      </c>
      <c r="D506" t="s">
        <v>684</v>
      </c>
      <c r="E506" t="s">
        <v>685</v>
      </c>
      <c r="F506" t="s">
        <v>198</v>
      </c>
      <c r="G506" t="s">
        <v>686</v>
      </c>
      <c r="I506" s="3">
        <v>-9.2200000000000006</v>
      </c>
      <c r="J506" s="3">
        <v>33.65</v>
      </c>
      <c r="K506" s="3">
        <v>0.01</v>
      </c>
      <c r="P506" t="s">
        <v>26</v>
      </c>
      <c r="Q506" t="s">
        <v>153</v>
      </c>
      <c r="S506" t="s">
        <v>215</v>
      </c>
      <c r="U506" s="3">
        <v>11.63</v>
      </c>
    </row>
    <row r="507" spans="1:21" x14ac:dyDescent="0.25">
      <c r="A507" s="10" t="s">
        <v>858</v>
      </c>
      <c r="C507" t="s">
        <v>176</v>
      </c>
      <c r="D507" t="s">
        <v>764</v>
      </c>
      <c r="E507" t="s">
        <v>765</v>
      </c>
      <c r="F507" t="s">
        <v>766</v>
      </c>
      <c r="G507" t="s">
        <v>767</v>
      </c>
      <c r="I507" s="3">
        <v>-9.2270000000000003</v>
      </c>
      <c r="J507" s="3">
        <v>33.774000000000001</v>
      </c>
      <c r="K507" s="3">
        <v>1E-3</v>
      </c>
      <c r="M507" s="3">
        <v>5</v>
      </c>
      <c r="N507" s="3">
        <v>5</v>
      </c>
      <c r="P507" t="s">
        <v>26</v>
      </c>
      <c r="Q507" t="s">
        <v>153</v>
      </c>
      <c r="S507" t="s">
        <v>215</v>
      </c>
      <c r="U507" s="3">
        <v>11.66</v>
      </c>
    </row>
    <row r="508" spans="1:21" x14ac:dyDescent="0.25">
      <c r="A508" s="10" t="s">
        <v>859</v>
      </c>
      <c r="C508" t="s">
        <v>176</v>
      </c>
      <c r="D508" t="s">
        <v>837</v>
      </c>
      <c r="E508" t="s">
        <v>838</v>
      </c>
      <c r="F508" t="s">
        <v>187</v>
      </c>
      <c r="G508" t="s">
        <v>839</v>
      </c>
      <c r="I508" s="3">
        <v>-18.87</v>
      </c>
      <c r="J508" s="3">
        <v>-159.77000000000001</v>
      </c>
      <c r="K508" s="3">
        <v>0.01</v>
      </c>
      <c r="P508" t="s">
        <v>26</v>
      </c>
      <c r="Q508" t="s">
        <v>153</v>
      </c>
      <c r="S508" t="s">
        <v>215</v>
      </c>
      <c r="U508" s="3">
        <v>11.66</v>
      </c>
    </row>
    <row r="509" spans="1:21" x14ac:dyDescent="0.25">
      <c r="A509" s="10" t="s">
        <v>860</v>
      </c>
      <c r="C509" t="s">
        <v>176</v>
      </c>
      <c r="D509" t="s">
        <v>684</v>
      </c>
      <c r="E509" t="s">
        <v>685</v>
      </c>
      <c r="F509" t="s">
        <v>198</v>
      </c>
      <c r="G509" t="s">
        <v>686</v>
      </c>
      <c r="I509" s="3">
        <v>-9.2200000000000006</v>
      </c>
      <c r="J509" s="3">
        <v>33.65</v>
      </c>
      <c r="K509" s="3">
        <v>0.01</v>
      </c>
      <c r="P509" t="s">
        <v>26</v>
      </c>
      <c r="Q509" t="s">
        <v>153</v>
      </c>
      <c r="S509" t="s">
        <v>215</v>
      </c>
      <c r="U509" s="3">
        <v>11.67</v>
      </c>
    </row>
    <row r="510" spans="1:21" x14ac:dyDescent="0.25">
      <c r="A510" s="10" t="s">
        <v>861</v>
      </c>
      <c r="C510" t="s">
        <v>176</v>
      </c>
      <c r="D510" t="s">
        <v>503</v>
      </c>
      <c r="E510" t="s">
        <v>504</v>
      </c>
      <c r="F510" t="s">
        <v>199</v>
      </c>
      <c r="G510" t="s">
        <v>505</v>
      </c>
      <c r="I510" s="3">
        <v>18.871666000000001</v>
      </c>
      <c r="J510" s="3">
        <v>46.661026</v>
      </c>
      <c r="K510" s="3">
        <v>1E-8</v>
      </c>
      <c r="P510" t="s">
        <v>26</v>
      </c>
      <c r="Q510" t="s">
        <v>153</v>
      </c>
      <c r="S510" t="s">
        <v>215</v>
      </c>
      <c r="U510" s="3">
        <v>11.67</v>
      </c>
    </row>
    <row r="511" spans="1:21" x14ac:dyDescent="0.25">
      <c r="A511" s="10" t="s">
        <v>862</v>
      </c>
      <c r="C511" t="s">
        <v>176</v>
      </c>
      <c r="D511" t="s">
        <v>350</v>
      </c>
      <c r="E511" t="s">
        <v>351</v>
      </c>
      <c r="F511" t="s">
        <v>187</v>
      </c>
      <c r="G511" t="s">
        <v>352</v>
      </c>
      <c r="I511" s="3">
        <v>37.2151</v>
      </c>
      <c r="J511" s="3">
        <v>120.7375</v>
      </c>
      <c r="K511" s="3">
        <v>1E-4</v>
      </c>
      <c r="L511" s="3">
        <v>0.3</v>
      </c>
      <c r="M511" s="3">
        <v>4.5</v>
      </c>
      <c r="N511" s="3">
        <v>8.6999999999999993</v>
      </c>
      <c r="P511" t="s">
        <v>26</v>
      </c>
      <c r="Q511" t="s">
        <v>153</v>
      </c>
      <c r="S511" t="s">
        <v>215</v>
      </c>
      <c r="U511" s="3">
        <v>11.7</v>
      </c>
    </row>
    <row r="512" spans="1:21" x14ac:dyDescent="0.25">
      <c r="A512" s="10" t="s">
        <v>863</v>
      </c>
      <c r="C512" t="s">
        <v>176</v>
      </c>
      <c r="D512" t="s">
        <v>350</v>
      </c>
      <c r="E512" t="s">
        <v>351</v>
      </c>
      <c r="F512" t="s">
        <v>187</v>
      </c>
      <c r="G512" t="s">
        <v>352</v>
      </c>
      <c r="I512" s="3">
        <v>37.970799999999997</v>
      </c>
      <c r="J512" s="3">
        <v>120.59829999999999</v>
      </c>
      <c r="K512" s="3">
        <v>1E-4</v>
      </c>
      <c r="P512" t="s">
        <v>26</v>
      </c>
      <c r="Q512" t="s">
        <v>153</v>
      </c>
      <c r="S512" t="s">
        <v>215</v>
      </c>
      <c r="U512" s="3">
        <v>11.7</v>
      </c>
    </row>
    <row r="513" spans="1:21" x14ac:dyDescent="0.25">
      <c r="A513" s="10" t="s">
        <v>864</v>
      </c>
      <c r="C513" t="s">
        <v>176</v>
      </c>
      <c r="D513" t="s">
        <v>503</v>
      </c>
      <c r="E513" t="s">
        <v>504</v>
      </c>
      <c r="F513" t="s">
        <v>199</v>
      </c>
      <c r="G513" t="s">
        <v>505</v>
      </c>
      <c r="I513" s="3">
        <v>18.871666000000001</v>
      </c>
      <c r="J513" s="3">
        <v>46.661026</v>
      </c>
      <c r="K513" s="3">
        <v>1E-8</v>
      </c>
      <c r="P513" t="s">
        <v>26</v>
      </c>
      <c r="Q513" t="s">
        <v>153</v>
      </c>
      <c r="S513" t="s">
        <v>215</v>
      </c>
      <c r="U513" s="3">
        <v>11.7</v>
      </c>
    </row>
    <row r="514" spans="1:21" x14ac:dyDescent="0.25">
      <c r="A514" s="10" t="s">
        <v>865</v>
      </c>
      <c r="C514" t="s">
        <v>176</v>
      </c>
      <c r="D514" t="s">
        <v>741</v>
      </c>
      <c r="E514" t="s">
        <v>742</v>
      </c>
      <c r="F514" t="s">
        <v>198</v>
      </c>
      <c r="G514" t="s">
        <v>743</v>
      </c>
      <c r="I514" s="3">
        <v>22</v>
      </c>
      <c r="J514" s="3">
        <v>-159.5</v>
      </c>
      <c r="K514" s="3">
        <v>0.1</v>
      </c>
      <c r="M514" s="3">
        <v>967</v>
      </c>
      <c r="P514" t="s">
        <v>26</v>
      </c>
      <c r="Q514" t="s">
        <v>153</v>
      </c>
      <c r="S514" t="s">
        <v>215</v>
      </c>
      <c r="U514" s="3">
        <v>11.7</v>
      </c>
    </row>
    <row r="515" spans="1:21" x14ac:dyDescent="0.25">
      <c r="A515" s="10">
        <v>3399</v>
      </c>
      <c r="C515" t="s">
        <v>176</v>
      </c>
      <c r="D515" t="s">
        <v>570</v>
      </c>
      <c r="E515" t="s">
        <v>571</v>
      </c>
      <c r="F515" t="s">
        <v>184</v>
      </c>
      <c r="G515" t="s">
        <v>572</v>
      </c>
      <c r="I515" s="3">
        <v>-25.4</v>
      </c>
      <c r="J515" s="3">
        <v>-57.7</v>
      </c>
      <c r="K515" s="3">
        <v>0.1</v>
      </c>
      <c r="L515" s="3">
        <v>60</v>
      </c>
      <c r="M515" s="3">
        <v>60</v>
      </c>
      <c r="N515" s="3">
        <v>60</v>
      </c>
      <c r="P515" t="s">
        <v>26</v>
      </c>
      <c r="Q515" t="s">
        <v>153</v>
      </c>
      <c r="S515" t="s">
        <v>215</v>
      </c>
      <c r="U515" s="3">
        <v>11.71</v>
      </c>
    </row>
    <row r="516" spans="1:21" x14ac:dyDescent="0.25">
      <c r="A516" s="10">
        <v>3399</v>
      </c>
      <c r="C516" t="s">
        <v>176</v>
      </c>
      <c r="E516" t="s">
        <v>498</v>
      </c>
      <c r="F516" t="s">
        <v>499</v>
      </c>
      <c r="G516" t="s">
        <v>500</v>
      </c>
      <c r="I516" s="3">
        <v>-25.4</v>
      </c>
      <c r="J516" s="3">
        <v>-57.7</v>
      </c>
      <c r="K516" s="3">
        <v>0.1</v>
      </c>
      <c r="L516" s="3">
        <v>60</v>
      </c>
      <c r="M516" s="3">
        <v>60</v>
      </c>
      <c r="N516" s="3">
        <v>60</v>
      </c>
      <c r="P516" t="s">
        <v>26</v>
      </c>
      <c r="Q516" t="s">
        <v>153</v>
      </c>
      <c r="S516" t="s">
        <v>215</v>
      </c>
      <c r="U516" s="3">
        <v>11.71</v>
      </c>
    </row>
    <row r="517" spans="1:21" x14ac:dyDescent="0.25">
      <c r="A517" s="10" t="s">
        <v>866</v>
      </c>
      <c r="C517" t="s">
        <v>176</v>
      </c>
      <c r="D517" t="s">
        <v>503</v>
      </c>
      <c r="E517" t="s">
        <v>504</v>
      </c>
      <c r="F517" t="s">
        <v>199</v>
      </c>
      <c r="G517" t="s">
        <v>505</v>
      </c>
      <c r="I517" s="3">
        <v>18.871666000000001</v>
      </c>
      <c r="J517" s="3">
        <v>46.661026</v>
      </c>
      <c r="K517" s="3">
        <v>1E-8</v>
      </c>
      <c r="P517" t="s">
        <v>26</v>
      </c>
      <c r="Q517" t="s">
        <v>153</v>
      </c>
      <c r="S517" t="s">
        <v>215</v>
      </c>
      <c r="U517" s="3">
        <v>11.71</v>
      </c>
    </row>
    <row r="518" spans="1:21" x14ac:dyDescent="0.25">
      <c r="A518" s="10" t="s">
        <v>867</v>
      </c>
      <c r="C518" t="s">
        <v>176</v>
      </c>
      <c r="D518" t="s">
        <v>503</v>
      </c>
      <c r="E518" t="s">
        <v>504</v>
      </c>
      <c r="F518" t="s">
        <v>199</v>
      </c>
      <c r="G518" t="s">
        <v>505</v>
      </c>
      <c r="I518" s="3">
        <v>18.871666000000001</v>
      </c>
      <c r="J518" s="3">
        <v>46.661026</v>
      </c>
      <c r="K518" s="3">
        <v>1E-8</v>
      </c>
      <c r="P518" t="s">
        <v>26</v>
      </c>
      <c r="Q518" t="s">
        <v>153</v>
      </c>
      <c r="S518" t="s">
        <v>215</v>
      </c>
      <c r="U518" s="3">
        <v>11.71</v>
      </c>
    </row>
    <row r="519" spans="1:21" x14ac:dyDescent="0.25">
      <c r="A519" s="10" t="s">
        <v>868</v>
      </c>
      <c r="C519" t="s">
        <v>176</v>
      </c>
      <c r="D519" t="s">
        <v>609</v>
      </c>
      <c r="E519" t="s">
        <v>610</v>
      </c>
      <c r="F519" t="s">
        <v>184</v>
      </c>
      <c r="G519" t="s">
        <v>611</v>
      </c>
      <c r="I519" s="3">
        <v>50.227800000000002</v>
      </c>
      <c r="J519" s="3">
        <v>6.8926999999999996</v>
      </c>
      <c r="K519" s="3">
        <v>1E-4</v>
      </c>
      <c r="P519" t="s">
        <v>26</v>
      </c>
      <c r="Q519" t="s">
        <v>153</v>
      </c>
      <c r="S519" t="s">
        <v>215</v>
      </c>
      <c r="U519" s="3">
        <v>11.72</v>
      </c>
    </row>
    <row r="520" spans="1:21" x14ac:dyDescent="0.25">
      <c r="A520" s="10" t="s">
        <v>869</v>
      </c>
      <c r="C520" t="s">
        <v>176</v>
      </c>
      <c r="D520" t="s">
        <v>503</v>
      </c>
      <c r="E520" t="s">
        <v>504</v>
      </c>
      <c r="F520" t="s">
        <v>199</v>
      </c>
      <c r="G520" t="s">
        <v>505</v>
      </c>
      <c r="I520" s="3">
        <v>18.871666000000001</v>
      </c>
      <c r="J520" s="3">
        <v>46.661026</v>
      </c>
      <c r="K520" s="3">
        <v>1E-8</v>
      </c>
      <c r="P520" t="s">
        <v>26</v>
      </c>
      <c r="Q520" t="s">
        <v>153</v>
      </c>
      <c r="S520" t="s">
        <v>215</v>
      </c>
      <c r="U520" s="3">
        <v>11.72</v>
      </c>
    </row>
    <row r="521" spans="1:21" x14ac:dyDescent="0.25">
      <c r="A521" s="10" t="s">
        <v>870</v>
      </c>
      <c r="C521" t="s">
        <v>176</v>
      </c>
      <c r="D521" t="s">
        <v>503</v>
      </c>
      <c r="E521" t="s">
        <v>504</v>
      </c>
      <c r="F521" t="s">
        <v>199</v>
      </c>
      <c r="G521" t="s">
        <v>505</v>
      </c>
      <c r="I521" s="3">
        <v>18.871666000000001</v>
      </c>
      <c r="J521" s="3">
        <v>46.661026</v>
      </c>
      <c r="K521" s="3">
        <v>1E-8</v>
      </c>
      <c r="P521" t="s">
        <v>26</v>
      </c>
      <c r="Q521" t="s">
        <v>153</v>
      </c>
      <c r="S521" t="s">
        <v>215</v>
      </c>
      <c r="U521" s="3">
        <v>11.72</v>
      </c>
    </row>
    <row r="522" spans="1:21" x14ac:dyDescent="0.25">
      <c r="A522" s="10">
        <v>320</v>
      </c>
      <c r="C522" t="s">
        <v>176</v>
      </c>
      <c r="D522" t="s">
        <v>871</v>
      </c>
      <c r="E522" t="s">
        <v>872</v>
      </c>
      <c r="F522" t="s">
        <v>184</v>
      </c>
      <c r="G522" t="s">
        <v>873</v>
      </c>
      <c r="I522" s="3">
        <v>22</v>
      </c>
      <c r="J522" s="3">
        <v>-159.5</v>
      </c>
      <c r="K522" s="3">
        <v>0.1</v>
      </c>
      <c r="P522" t="s">
        <v>26</v>
      </c>
      <c r="Q522" t="s">
        <v>153</v>
      </c>
      <c r="S522" t="s">
        <v>215</v>
      </c>
      <c r="U522" s="3">
        <v>11.74</v>
      </c>
    </row>
    <row r="523" spans="1:21" x14ac:dyDescent="0.25">
      <c r="A523" s="10" t="s">
        <v>874</v>
      </c>
      <c r="C523" t="s">
        <v>176</v>
      </c>
      <c r="D523" t="s">
        <v>200</v>
      </c>
      <c r="E523" t="s">
        <v>201</v>
      </c>
      <c r="F523" t="s">
        <v>179</v>
      </c>
      <c r="G523" t="s">
        <v>202</v>
      </c>
      <c r="I523" s="3">
        <v>39</v>
      </c>
      <c r="J523" s="3">
        <v>-4</v>
      </c>
      <c r="K523" s="3">
        <v>0.1</v>
      </c>
      <c r="P523" t="s">
        <v>26</v>
      </c>
      <c r="Q523" t="s">
        <v>153</v>
      </c>
      <c r="S523" t="s">
        <v>215</v>
      </c>
      <c r="U523" s="3">
        <v>11.75</v>
      </c>
    </row>
    <row r="524" spans="1:21" x14ac:dyDescent="0.25">
      <c r="A524" s="10" t="s">
        <v>875</v>
      </c>
      <c r="C524" t="s">
        <v>176</v>
      </c>
      <c r="D524" t="s">
        <v>837</v>
      </c>
      <c r="E524" t="s">
        <v>838</v>
      </c>
      <c r="F524" t="s">
        <v>187</v>
      </c>
      <c r="G524" t="s">
        <v>839</v>
      </c>
      <c r="I524" s="3">
        <v>-18.87</v>
      </c>
      <c r="J524" s="3">
        <v>-159.77000000000001</v>
      </c>
      <c r="K524" s="3">
        <v>0.01</v>
      </c>
      <c r="P524" t="s">
        <v>26</v>
      </c>
      <c r="Q524" t="s">
        <v>153</v>
      </c>
      <c r="S524" t="s">
        <v>215</v>
      </c>
      <c r="U524" s="3">
        <v>11.75</v>
      </c>
    </row>
    <row r="525" spans="1:21" x14ac:dyDescent="0.25">
      <c r="A525" s="10" t="s">
        <v>876</v>
      </c>
      <c r="C525" t="s">
        <v>176</v>
      </c>
      <c r="D525" t="s">
        <v>729</v>
      </c>
      <c r="E525" t="s">
        <v>730</v>
      </c>
      <c r="F525" t="s">
        <v>184</v>
      </c>
      <c r="G525" t="s">
        <v>731</v>
      </c>
      <c r="I525" s="3">
        <v>-15.8</v>
      </c>
      <c r="J525" s="3">
        <v>144.80000000000001</v>
      </c>
      <c r="K525" s="3">
        <v>0.1</v>
      </c>
      <c r="L525" s="3">
        <v>5.9</v>
      </c>
      <c r="M525" s="3">
        <v>5.9</v>
      </c>
      <c r="N525" s="3">
        <v>5.9</v>
      </c>
      <c r="P525" t="s">
        <v>26</v>
      </c>
      <c r="Q525" t="s">
        <v>153</v>
      </c>
      <c r="S525" t="s">
        <v>215</v>
      </c>
      <c r="U525" s="3">
        <v>11.76</v>
      </c>
    </row>
    <row r="526" spans="1:21" x14ac:dyDescent="0.25">
      <c r="A526" s="10" t="s">
        <v>877</v>
      </c>
      <c r="C526" t="s">
        <v>176</v>
      </c>
      <c r="E526" t="s">
        <v>755</v>
      </c>
      <c r="F526" t="s">
        <v>756</v>
      </c>
      <c r="G526" t="s">
        <v>757</v>
      </c>
      <c r="I526" s="3">
        <v>-1.52</v>
      </c>
      <c r="J526" s="3">
        <v>29.25</v>
      </c>
      <c r="K526" s="3">
        <v>0.01</v>
      </c>
      <c r="P526" t="s">
        <v>26</v>
      </c>
      <c r="Q526" t="s">
        <v>153</v>
      </c>
      <c r="S526" t="s">
        <v>215</v>
      </c>
      <c r="U526" s="3">
        <v>11.76</v>
      </c>
    </row>
    <row r="527" spans="1:21" x14ac:dyDescent="0.25">
      <c r="A527" s="10" t="s">
        <v>878</v>
      </c>
      <c r="C527" t="s">
        <v>176</v>
      </c>
      <c r="D527" t="s">
        <v>879</v>
      </c>
      <c r="E527" t="s">
        <v>880</v>
      </c>
      <c r="F527" t="s">
        <v>188</v>
      </c>
      <c r="G527" t="s">
        <v>881</v>
      </c>
      <c r="I527" s="3">
        <v>39</v>
      </c>
      <c r="J527" s="3">
        <v>-4</v>
      </c>
      <c r="K527" s="3">
        <v>0.1</v>
      </c>
      <c r="P527" t="s">
        <v>26</v>
      </c>
      <c r="Q527" t="s">
        <v>153</v>
      </c>
      <c r="S527" t="s">
        <v>215</v>
      </c>
      <c r="U527" s="3">
        <v>11.76</v>
      </c>
    </row>
    <row r="528" spans="1:21" x14ac:dyDescent="0.25">
      <c r="A528" s="10" t="s">
        <v>882</v>
      </c>
      <c r="C528" t="s">
        <v>176</v>
      </c>
      <c r="D528" t="s">
        <v>883</v>
      </c>
      <c r="E528" t="s">
        <v>884</v>
      </c>
      <c r="F528" t="s">
        <v>180</v>
      </c>
      <c r="G528" t="s">
        <v>885</v>
      </c>
      <c r="I528" s="3">
        <v>31.262499999999999</v>
      </c>
      <c r="J528" s="3">
        <v>-13.5692</v>
      </c>
      <c r="K528" s="3">
        <v>1E-4</v>
      </c>
      <c r="L528" s="3">
        <v>47</v>
      </c>
      <c r="M528" s="3">
        <v>47</v>
      </c>
      <c r="N528" s="3">
        <v>47</v>
      </c>
      <c r="P528" t="s">
        <v>26</v>
      </c>
      <c r="Q528" t="s">
        <v>153</v>
      </c>
      <c r="S528" t="s">
        <v>215</v>
      </c>
      <c r="U528" s="3">
        <v>11.77</v>
      </c>
    </row>
    <row r="529" spans="1:21" x14ac:dyDescent="0.25">
      <c r="A529" s="10" t="s">
        <v>886</v>
      </c>
      <c r="C529" t="s">
        <v>176</v>
      </c>
      <c r="E529" t="s">
        <v>212</v>
      </c>
      <c r="F529" t="s">
        <v>213</v>
      </c>
      <c r="G529" t="s">
        <v>214</v>
      </c>
      <c r="I529" s="3">
        <v>50.2</v>
      </c>
      <c r="J529" s="3">
        <v>14.1</v>
      </c>
      <c r="K529" s="3">
        <v>0.1</v>
      </c>
      <c r="L529" s="3">
        <v>25.5</v>
      </c>
      <c r="M529" s="3">
        <v>28.25</v>
      </c>
      <c r="N529" s="3">
        <v>31</v>
      </c>
      <c r="P529" t="s">
        <v>26</v>
      </c>
      <c r="Q529" t="s">
        <v>153</v>
      </c>
      <c r="S529" t="s">
        <v>215</v>
      </c>
      <c r="U529" s="3">
        <v>11.77</v>
      </c>
    </row>
    <row r="530" spans="1:21" x14ac:dyDescent="0.25">
      <c r="A530" s="10">
        <v>111764</v>
      </c>
      <c r="C530" t="s">
        <v>176</v>
      </c>
      <c r="D530" t="s">
        <v>218</v>
      </c>
      <c r="E530" t="s">
        <v>219</v>
      </c>
      <c r="F530" t="s">
        <v>184</v>
      </c>
      <c r="G530" t="s">
        <v>220</v>
      </c>
      <c r="I530" s="3">
        <v>17</v>
      </c>
      <c r="J530" s="3">
        <v>-25</v>
      </c>
      <c r="K530" s="3">
        <v>0.1</v>
      </c>
      <c r="L530" s="3">
        <v>0.2</v>
      </c>
      <c r="M530" s="3">
        <v>0.3</v>
      </c>
      <c r="N530" s="3">
        <v>0.4</v>
      </c>
      <c r="P530" t="s">
        <v>26</v>
      </c>
      <c r="Q530" t="s">
        <v>153</v>
      </c>
      <c r="S530" t="s">
        <v>215</v>
      </c>
      <c r="U530" s="3">
        <v>11.78</v>
      </c>
    </row>
    <row r="531" spans="1:21" x14ac:dyDescent="0.25">
      <c r="A531" s="10" t="s">
        <v>887</v>
      </c>
      <c r="C531" t="s">
        <v>176</v>
      </c>
      <c r="E531" t="s">
        <v>181</v>
      </c>
      <c r="F531" t="s">
        <v>182</v>
      </c>
      <c r="G531" t="s">
        <v>183</v>
      </c>
      <c r="I531" s="3">
        <v>4.2030000000000003</v>
      </c>
      <c r="J531" s="3">
        <v>9.17</v>
      </c>
      <c r="K531" s="3">
        <v>1E-3</v>
      </c>
      <c r="P531" t="s">
        <v>26</v>
      </c>
      <c r="Q531" t="s">
        <v>153</v>
      </c>
      <c r="S531" t="s">
        <v>215</v>
      </c>
      <c r="U531" s="3">
        <v>11.78</v>
      </c>
    </row>
    <row r="532" spans="1:21" x14ac:dyDescent="0.25">
      <c r="A532" s="10" t="s">
        <v>888</v>
      </c>
      <c r="C532" t="s">
        <v>176</v>
      </c>
      <c r="D532" t="s">
        <v>658</v>
      </c>
      <c r="E532" t="s">
        <v>659</v>
      </c>
      <c r="F532" t="s">
        <v>255</v>
      </c>
      <c r="G532" t="s">
        <v>660</v>
      </c>
      <c r="I532" s="3">
        <v>-26.5</v>
      </c>
      <c r="J532" s="3">
        <v>16</v>
      </c>
      <c r="K532" s="3">
        <v>0.1</v>
      </c>
      <c r="P532" t="s">
        <v>26</v>
      </c>
      <c r="Q532" t="s">
        <v>153</v>
      </c>
      <c r="S532" t="s">
        <v>215</v>
      </c>
      <c r="U532" s="3">
        <v>11.78</v>
      </c>
    </row>
    <row r="533" spans="1:21" x14ac:dyDescent="0.25">
      <c r="A533" s="10" t="s">
        <v>889</v>
      </c>
      <c r="C533" t="s">
        <v>176</v>
      </c>
      <c r="D533" t="s">
        <v>890</v>
      </c>
      <c r="E533" t="s">
        <v>891</v>
      </c>
      <c r="F533" t="s">
        <v>184</v>
      </c>
      <c r="G533" t="s">
        <v>892</v>
      </c>
      <c r="I533" s="3">
        <v>48.096699999999998</v>
      </c>
      <c r="J533" s="3">
        <v>7.6679000000000004</v>
      </c>
      <c r="K533" s="3">
        <v>1E-4</v>
      </c>
      <c r="P533" t="s">
        <v>26</v>
      </c>
      <c r="Q533" t="s">
        <v>153</v>
      </c>
      <c r="S533" t="s">
        <v>215</v>
      </c>
      <c r="U533" s="3">
        <v>11.785</v>
      </c>
    </row>
    <row r="534" spans="1:21" x14ac:dyDescent="0.25">
      <c r="A534" s="10" t="s">
        <v>893</v>
      </c>
      <c r="C534" t="s">
        <v>176</v>
      </c>
      <c r="D534" t="s">
        <v>376</v>
      </c>
      <c r="E534" t="s">
        <v>377</v>
      </c>
      <c r="F534" t="s">
        <v>184</v>
      </c>
      <c r="G534" t="s">
        <v>378</v>
      </c>
      <c r="I534" s="3">
        <v>1.9</v>
      </c>
      <c r="J534" s="3">
        <v>36.270000000000003</v>
      </c>
      <c r="K534" s="3">
        <v>0.01</v>
      </c>
      <c r="P534" t="s">
        <v>26</v>
      </c>
      <c r="Q534" t="s">
        <v>153</v>
      </c>
      <c r="S534" t="s">
        <v>215</v>
      </c>
      <c r="U534" s="3">
        <v>11.79</v>
      </c>
    </row>
    <row r="535" spans="1:21" x14ac:dyDescent="0.25">
      <c r="A535" s="10" t="s">
        <v>894</v>
      </c>
      <c r="C535" t="s">
        <v>176</v>
      </c>
      <c r="D535" t="s">
        <v>653</v>
      </c>
      <c r="E535" t="s">
        <v>654</v>
      </c>
      <c r="F535" t="s">
        <v>187</v>
      </c>
      <c r="G535" t="s">
        <v>655</v>
      </c>
      <c r="I535" s="3">
        <v>22.82</v>
      </c>
      <c r="J535" s="3">
        <v>4.95</v>
      </c>
      <c r="K535" s="3">
        <v>0.01</v>
      </c>
      <c r="P535" t="s">
        <v>26</v>
      </c>
      <c r="Q535" t="s">
        <v>153</v>
      </c>
      <c r="S535" t="s">
        <v>215</v>
      </c>
      <c r="U535" s="3">
        <v>11.79</v>
      </c>
    </row>
    <row r="536" spans="1:21" x14ac:dyDescent="0.25">
      <c r="A536" s="10" t="s">
        <v>194</v>
      </c>
      <c r="C536" t="s">
        <v>176</v>
      </c>
      <c r="D536" t="s">
        <v>698</v>
      </c>
      <c r="E536" t="s">
        <v>699</v>
      </c>
      <c r="F536" t="s">
        <v>198</v>
      </c>
      <c r="G536" t="s">
        <v>700</v>
      </c>
      <c r="I536" s="3">
        <v>22.82</v>
      </c>
      <c r="J536" s="3">
        <v>4.95</v>
      </c>
      <c r="K536" s="3">
        <v>0.01</v>
      </c>
      <c r="P536" t="s">
        <v>26</v>
      </c>
      <c r="Q536" t="s">
        <v>153</v>
      </c>
      <c r="S536" t="s">
        <v>215</v>
      </c>
      <c r="U536" s="3">
        <v>11.79</v>
      </c>
    </row>
    <row r="537" spans="1:21" x14ac:dyDescent="0.25">
      <c r="A537" s="10" t="s">
        <v>895</v>
      </c>
      <c r="C537" t="s">
        <v>176</v>
      </c>
      <c r="D537" t="s">
        <v>503</v>
      </c>
      <c r="E537" t="s">
        <v>504</v>
      </c>
      <c r="F537" t="s">
        <v>199</v>
      </c>
      <c r="G537" t="s">
        <v>505</v>
      </c>
      <c r="I537" s="3">
        <v>18.871666000000001</v>
      </c>
      <c r="J537" s="3">
        <v>46.661026</v>
      </c>
      <c r="K537" s="3">
        <v>1E-8</v>
      </c>
      <c r="P537" t="s">
        <v>26</v>
      </c>
      <c r="Q537" t="s">
        <v>153</v>
      </c>
      <c r="S537" t="s">
        <v>215</v>
      </c>
      <c r="U537" s="3">
        <v>11.79</v>
      </c>
    </row>
    <row r="538" spans="1:21" x14ac:dyDescent="0.25">
      <c r="A538" s="10" t="s">
        <v>896</v>
      </c>
      <c r="C538" t="s">
        <v>176</v>
      </c>
      <c r="D538" t="s">
        <v>503</v>
      </c>
      <c r="E538" t="s">
        <v>504</v>
      </c>
      <c r="F538" t="s">
        <v>199</v>
      </c>
      <c r="G538" t="s">
        <v>505</v>
      </c>
      <c r="I538" s="3">
        <v>18.871666000000001</v>
      </c>
      <c r="J538" s="3">
        <v>46.661026</v>
      </c>
      <c r="K538" s="3">
        <v>1E-8</v>
      </c>
      <c r="P538" t="s">
        <v>26</v>
      </c>
      <c r="Q538" t="s">
        <v>153</v>
      </c>
      <c r="S538" t="s">
        <v>215</v>
      </c>
      <c r="U538" s="3">
        <v>11.79</v>
      </c>
    </row>
    <row r="539" spans="1:21" x14ac:dyDescent="0.25">
      <c r="A539" s="10" t="s">
        <v>897</v>
      </c>
      <c r="C539" t="s">
        <v>176</v>
      </c>
      <c r="D539" t="s">
        <v>556</v>
      </c>
      <c r="E539" t="s">
        <v>557</v>
      </c>
      <c r="F539" t="s">
        <v>199</v>
      </c>
      <c r="G539" t="s">
        <v>558</v>
      </c>
      <c r="I539" s="3">
        <v>22</v>
      </c>
      <c r="J539" s="3">
        <v>-159.5</v>
      </c>
      <c r="K539" s="3">
        <v>0.1</v>
      </c>
      <c r="P539" t="s">
        <v>26</v>
      </c>
      <c r="Q539" t="s">
        <v>153</v>
      </c>
      <c r="S539" t="s">
        <v>215</v>
      </c>
      <c r="U539" s="3">
        <v>11.79</v>
      </c>
    </row>
    <row r="540" spans="1:21" x14ac:dyDescent="0.25">
      <c r="A540" s="10" t="s">
        <v>898</v>
      </c>
      <c r="C540" t="s">
        <v>176</v>
      </c>
      <c r="D540" t="s">
        <v>684</v>
      </c>
      <c r="E540" t="s">
        <v>685</v>
      </c>
      <c r="F540" t="s">
        <v>198</v>
      </c>
      <c r="G540" t="s">
        <v>686</v>
      </c>
      <c r="I540" s="3">
        <v>-9.2200000000000006</v>
      </c>
      <c r="J540" s="3">
        <v>33.65</v>
      </c>
      <c r="K540" s="3">
        <v>0.01</v>
      </c>
      <c r="P540" t="s">
        <v>26</v>
      </c>
      <c r="Q540" t="s">
        <v>153</v>
      </c>
      <c r="S540" t="s">
        <v>215</v>
      </c>
      <c r="U540" s="3">
        <v>11.8</v>
      </c>
    </row>
    <row r="541" spans="1:21" x14ac:dyDescent="0.25">
      <c r="A541" s="10" t="s">
        <v>899</v>
      </c>
      <c r="C541" t="s">
        <v>176</v>
      </c>
      <c r="D541" t="s">
        <v>842</v>
      </c>
      <c r="E541" t="s">
        <v>843</v>
      </c>
      <c r="F541" t="s">
        <v>188</v>
      </c>
      <c r="G541" t="s">
        <v>844</v>
      </c>
      <c r="I541" s="3">
        <v>50.37</v>
      </c>
      <c r="J541" s="3">
        <v>9.2799999999999994</v>
      </c>
      <c r="K541" s="3">
        <v>0.01</v>
      </c>
      <c r="P541" t="s">
        <v>26</v>
      </c>
      <c r="Q541" t="s">
        <v>153</v>
      </c>
      <c r="S541" t="s">
        <v>215</v>
      </c>
      <c r="U541" s="3">
        <v>11.8</v>
      </c>
    </row>
    <row r="542" spans="1:21" x14ac:dyDescent="0.25">
      <c r="A542" s="10" t="s">
        <v>900</v>
      </c>
      <c r="C542" t="s">
        <v>176</v>
      </c>
      <c r="D542" t="s">
        <v>741</v>
      </c>
      <c r="E542" t="s">
        <v>742</v>
      </c>
      <c r="F542" t="s">
        <v>198</v>
      </c>
      <c r="G542" t="s">
        <v>743</v>
      </c>
      <c r="I542" s="3">
        <v>22</v>
      </c>
      <c r="J542" s="3">
        <v>-159.5</v>
      </c>
      <c r="K542" s="3">
        <v>0.1</v>
      </c>
      <c r="M542" s="3">
        <v>1350</v>
      </c>
      <c r="P542" t="s">
        <v>26</v>
      </c>
      <c r="Q542" t="s">
        <v>153</v>
      </c>
      <c r="S542" t="s">
        <v>215</v>
      </c>
      <c r="U542" s="3">
        <v>11.8</v>
      </c>
    </row>
    <row r="543" spans="1:21" x14ac:dyDescent="0.25">
      <c r="A543" s="10" t="s">
        <v>901</v>
      </c>
      <c r="C543" t="s">
        <v>176</v>
      </c>
      <c r="D543" t="s">
        <v>741</v>
      </c>
      <c r="E543" t="s">
        <v>742</v>
      </c>
      <c r="F543" t="s">
        <v>198</v>
      </c>
      <c r="G543" t="s">
        <v>743</v>
      </c>
      <c r="I543" s="3">
        <v>22</v>
      </c>
      <c r="J543" s="3">
        <v>-159.5</v>
      </c>
      <c r="K543" s="3">
        <v>0.1</v>
      </c>
      <c r="P543" t="s">
        <v>26</v>
      </c>
      <c r="Q543" t="s">
        <v>153</v>
      </c>
      <c r="S543" t="s">
        <v>215</v>
      </c>
      <c r="U543" s="3">
        <v>11.8</v>
      </c>
    </row>
    <row r="544" spans="1:21" x14ac:dyDescent="0.25">
      <c r="A544" s="10" t="s">
        <v>902</v>
      </c>
      <c r="C544" t="s">
        <v>176</v>
      </c>
      <c r="D544" t="s">
        <v>741</v>
      </c>
      <c r="E544" t="s">
        <v>742</v>
      </c>
      <c r="F544" t="s">
        <v>198</v>
      </c>
      <c r="G544" t="s">
        <v>743</v>
      </c>
      <c r="I544" s="3">
        <v>22</v>
      </c>
      <c r="J544" s="3">
        <v>-159.5</v>
      </c>
      <c r="K544" s="3">
        <v>0.1</v>
      </c>
      <c r="P544" t="s">
        <v>26</v>
      </c>
      <c r="Q544" t="s">
        <v>153</v>
      </c>
      <c r="S544" t="s">
        <v>215</v>
      </c>
      <c r="U544" s="3">
        <v>11.8</v>
      </c>
    </row>
    <row r="545" spans="1:21" x14ac:dyDescent="0.25">
      <c r="A545" s="10" t="s">
        <v>903</v>
      </c>
      <c r="C545" t="s">
        <v>176</v>
      </c>
      <c r="D545" t="s">
        <v>837</v>
      </c>
      <c r="E545" t="s">
        <v>838</v>
      </c>
      <c r="F545" t="s">
        <v>187</v>
      </c>
      <c r="G545" t="s">
        <v>839</v>
      </c>
      <c r="I545" s="3">
        <v>-18.87</v>
      </c>
      <c r="J545" s="3">
        <v>-159.77000000000001</v>
      </c>
      <c r="K545" s="3">
        <v>0.01</v>
      </c>
      <c r="P545" t="s">
        <v>26</v>
      </c>
      <c r="Q545" t="s">
        <v>153</v>
      </c>
      <c r="S545" t="s">
        <v>215</v>
      </c>
      <c r="U545" s="3">
        <v>11.8</v>
      </c>
    </row>
    <row r="546" spans="1:21" x14ac:dyDescent="0.25">
      <c r="A546" s="10" t="s">
        <v>904</v>
      </c>
      <c r="C546" t="s">
        <v>176</v>
      </c>
      <c r="D546" t="s">
        <v>413</v>
      </c>
      <c r="E546" t="s">
        <v>414</v>
      </c>
      <c r="F546" t="s">
        <v>198</v>
      </c>
      <c r="G546" t="s">
        <v>415</v>
      </c>
      <c r="I546" s="3">
        <v>2.0699999999999998</v>
      </c>
      <c r="J546" s="3">
        <v>34.28</v>
      </c>
      <c r="K546" s="3">
        <v>0.01</v>
      </c>
      <c r="L546" s="3">
        <v>7</v>
      </c>
      <c r="M546" s="3">
        <v>18.5</v>
      </c>
      <c r="N546" s="3">
        <v>30</v>
      </c>
      <c r="P546" t="s">
        <v>26</v>
      </c>
      <c r="Q546" t="s">
        <v>153</v>
      </c>
      <c r="S546" t="s">
        <v>215</v>
      </c>
      <c r="U546" s="3">
        <v>11.81</v>
      </c>
    </row>
    <row r="547" spans="1:21" x14ac:dyDescent="0.25">
      <c r="A547" s="10" t="s">
        <v>905</v>
      </c>
      <c r="C547" t="s">
        <v>176</v>
      </c>
      <c r="D547" t="s">
        <v>578</v>
      </c>
      <c r="E547" t="s">
        <v>579</v>
      </c>
      <c r="F547" t="s">
        <v>184</v>
      </c>
      <c r="G547" t="s">
        <v>580</v>
      </c>
      <c r="I547" s="3">
        <v>21.34</v>
      </c>
      <c r="J547" s="3">
        <v>-157.85</v>
      </c>
      <c r="K547" s="3">
        <v>0.01</v>
      </c>
      <c r="P547" t="s">
        <v>26</v>
      </c>
      <c r="Q547" t="s">
        <v>153</v>
      </c>
      <c r="S547" t="s">
        <v>215</v>
      </c>
      <c r="U547" s="3">
        <v>11.82</v>
      </c>
    </row>
    <row r="548" spans="1:21" x14ac:dyDescent="0.25">
      <c r="A548" s="10" t="s">
        <v>906</v>
      </c>
      <c r="C548" t="s">
        <v>176</v>
      </c>
      <c r="D548" t="s">
        <v>578</v>
      </c>
      <c r="E548" t="s">
        <v>579</v>
      </c>
      <c r="F548" t="s">
        <v>184</v>
      </c>
      <c r="G548" t="s">
        <v>580</v>
      </c>
      <c r="I548" s="3">
        <v>21.34</v>
      </c>
      <c r="J548" s="3">
        <v>-157.85</v>
      </c>
      <c r="K548" s="3">
        <v>0.01</v>
      </c>
      <c r="P548" t="s">
        <v>26</v>
      </c>
      <c r="Q548" t="s">
        <v>153</v>
      </c>
      <c r="S548" t="s">
        <v>215</v>
      </c>
      <c r="U548" s="3">
        <v>11.82</v>
      </c>
    </row>
    <row r="549" spans="1:21" x14ac:dyDescent="0.25">
      <c r="A549" s="10">
        <v>101001</v>
      </c>
      <c r="C549" t="s">
        <v>176</v>
      </c>
      <c r="E549" t="s">
        <v>755</v>
      </c>
      <c r="F549" t="s">
        <v>756</v>
      </c>
      <c r="G549" t="s">
        <v>757</v>
      </c>
      <c r="I549" s="3">
        <v>-1.52</v>
      </c>
      <c r="J549" s="3">
        <v>29.25</v>
      </c>
      <c r="K549" s="3">
        <v>0.01</v>
      </c>
      <c r="P549" t="s">
        <v>26</v>
      </c>
      <c r="Q549" t="s">
        <v>153</v>
      </c>
      <c r="S549" t="s">
        <v>215</v>
      </c>
      <c r="U549" s="3">
        <v>11.83</v>
      </c>
    </row>
    <row r="550" spans="1:21" x14ac:dyDescent="0.25">
      <c r="A550" s="10" t="s">
        <v>907</v>
      </c>
      <c r="C550" t="s">
        <v>176</v>
      </c>
      <c r="D550" t="s">
        <v>842</v>
      </c>
      <c r="E550" t="s">
        <v>843</v>
      </c>
      <c r="F550" t="s">
        <v>188</v>
      </c>
      <c r="G550" t="s">
        <v>844</v>
      </c>
      <c r="I550" s="3">
        <v>50.37</v>
      </c>
      <c r="J550" s="3">
        <v>9.2799999999999994</v>
      </c>
      <c r="K550" s="3">
        <v>0.01</v>
      </c>
      <c r="P550" t="s">
        <v>26</v>
      </c>
      <c r="Q550" t="s">
        <v>153</v>
      </c>
      <c r="S550" t="s">
        <v>215</v>
      </c>
      <c r="U550" s="3">
        <v>11.84</v>
      </c>
    </row>
    <row r="551" spans="1:21" x14ac:dyDescent="0.25">
      <c r="A551" s="10">
        <v>111801</v>
      </c>
      <c r="C551" t="s">
        <v>176</v>
      </c>
      <c r="E551" t="s">
        <v>755</v>
      </c>
      <c r="F551" t="s">
        <v>756</v>
      </c>
      <c r="G551" t="s">
        <v>757</v>
      </c>
      <c r="I551" s="3">
        <v>-1.52</v>
      </c>
      <c r="J551" s="3">
        <v>29.25</v>
      </c>
      <c r="K551" s="3">
        <v>0.01</v>
      </c>
      <c r="P551" t="s">
        <v>26</v>
      </c>
      <c r="Q551" t="s">
        <v>153</v>
      </c>
      <c r="S551" t="s">
        <v>215</v>
      </c>
      <c r="U551" s="3">
        <v>11.84</v>
      </c>
    </row>
    <row r="552" spans="1:21" x14ac:dyDescent="0.25">
      <c r="A552" s="10" t="s">
        <v>908</v>
      </c>
      <c r="C552" t="s">
        <v>176</v>
      </c>
      <c r="D552" t="s">
        <v>909</v>
      </c>
      <c r="E552" t="s">
        <v>910</v>
      </c>
      <c r="F552" t="s">
        <v>911</v>
      </c>
      <c r="G552" t="s">
        <v>912</v>
      </c>
      <c r="I552" s="3">
        <v>22</v>
      </c>
      <c r="J552" s="3">
        <v>-159.5</v>
      </c>
      <c r="K552" s="3">
        <v>0.1</v>
      </c>
      <c r="P552" t="s">
        <v>26</v>
      </c>
      <c r="Q552" t="s">
        <v>153</v>
      </c>
      <c r="S552" t="s">
        <v>215</v>
      </c>
      <c r="U552" s="3">
        <v>11.86</v>
      </c>
    </row>
    <row r="553" spans="1:21" x14ac:dyDescent="0.25">
      <c r="A553" s="10" t="s">
        <v>913</v>
      </c>
      <c r="C553" t="s">
        <v>176</v>
      </c>
      <c r="D553" t="s">
        <v>837</v>
      </c>
      <c r="E553" t="s">
        <v>838</v>
      </c>
      <c r="F553" t="s">
        <v>187</v>
      </c>
      <c r="G553" t="s">
        <v>839</v>
      </c>
      <c r="I553" s="3">
        <v>-18.87</v>
      </c>
      <c r="J553" s="3">
        <v>-159.77000000000001</v>
      </c>
      <c r="K553" s="3">
        <v>0.01</v>
      </c>
      <c r="P553" t="s">
        <v>26</v>
      </c>
      <c r="Q553" t="s">
        <v>153</v>
      </c>
      <c r="S553" t="s">
        <v>215</v>
      </c>
      <c r="U553" s="3">
        <v>11.86</v>
      </c>
    </row>
    <row r="554" spans="1:21" x14ac:dyDescent="0.25">
      <c r="A554" s="10" t="s">
        <v>914</v>
      </c>
      <c r="C554" t="s">
        <v>176</v>
      </c>
      <c r="D554" t="s">
        <v>837</v>
      </c>
      <c r="E554" t="s">
        <v>838</v>
      </c>
      <c r="F554" t="s">
        <v>187</v>
      </c>
      <c r="G554" t="s">
        <v>839</v>
      </c>
      <c r="I554" s="3">
        <v>-18.87</v>
      </c>
      <c r="J554" s="3">
        <v>-159.77000000000001</v>
      </c>
      <c r="K554" s="3">
        <v>0.01</v>
      </c>
      <c r="P554" t="s">
        <v>26</v>
      </c>
      <c r="Q554" t="s">
        <v>153</v>
      </c>
      <c r="S554" t="s">
        <v>215</v>
      </c>
      <c r="U554" s="3">
        <v>11.86</v>
      </c>
    </row>
    <row r="555" spans="1:21" x14ac:dyDescent="0.25">
      <c r="A555" s="10" t="s">
        <v>915</v>
      </c>
      <c r="C555" t="s">
        <v>176</v>
      </c>
      <c r="D555" t="s">
        <v>837</v>
      </c>
      <c r="E555" t="s">
        <v>838</v>
      </c>
      <c r="F555" t="s">
        <v>187</v>
      </c>
      <c r="G555" t="s">
        <v>839</v>
      </c>
      <c r="I555" s="3">
        <v>-18.87</v>
      </c>
      <c r="J555" s="3">
        <v>-159.77000000000001</v>
      </c>
      <c r="K555" s="3">
        <v>0.01</v>
      </c>
      <c r="P555" t="s">
        <v>26</v>
      </c>
      <c r="Q555" t="s">
        <v>153</v>
      </c>
      <c r="S555" t="s">
        <v>215</v>
      </c>
      <c r="U555" s="3">
        <v>11.87</v>
      </c>
    </row>
    <row r="556" spans="1:21" x14ac:dyDescent="0.25">
      <c r="A556" s="10">
        <v>109995</v>
      </c>
      <c r="C556" t="s">
        <v>176</v>
      </c>
      <c r="D556" t="s">
        <v>218</v>
      </c>
      <c r="E556" t="s">
        <v>219</v>
      </c>
      <c r="F556" t="s">
        <v>184</v>
      </c>
      <c r="G556" t="s">
        <v>220</v>
      </c>
      <c r="I556" s="3">
        <v>17</v>
      </c>
      <c r="J556" s="3">
        <v>-25</v>
      </c>
      <c r="K556" s="3">
        <v>0.1</v>
      </c>
      <c r="L556" s="3">
        <v>1</v>
      </c>
      <c r="M556" s="3">
        <v>1.5</v>
      </c>
      <c r="N556" s="3">
        <v>2</v>
      </c>
      <c r="P556" t="s">
        <v>26</v>
      </c>
      <c r="Q556" t="s">
        <v>153</v>
      </c>
      <c r="S556" t="s">
        <v>215</v>
      </c>
      <c r="U556" s="3">
        <v>11.89</v>
      </c>
    </row>
    <row r="557" spans="1:21" x14ac:dyDescent="0.25">
      <c r="A557" s="10" t="s">
        <v>916</v>
      </c>
      <c r="C557" t="s">
        <v>176</v>
      </c>
      <c r="E557" t="s">
        <v>917</v>
      </c>
      <c r="F557" t="s">
        <v>918</v>
      </c>
      <c r="G557" t="s">
        <v>919</v>
      </c>
      <c r="I557" s="3">
        <v>50.4</v>
      </c>
      <c r="J557" s="3">
        <v>14.3</v>
      </c>
      <c r="K557" s="3">
        <v>0.1</v>
      </c>
      <c r="P557" t="s">
        <v>26</v>
      </c>
      <c r="Q557" t="s">
        <v>153</v>
      </c>
      <c r="S557" t="s">
        <v>215</v>
      </c>
      <c r="U557" s="3">
        <v>11.89</v>
      </c>
    </row>
    <row r="558" spans="1:21" x14ac:dyDescent="0.25">
      <c r="A558" s="10">
        <v>110029</v>
      </c>
      <c r="C558" t="s">
        <v>176</v>
      </c>
      <c r="D558" t="s">
        <v>218</v>
      </c>
      <c r="E558" t="s">
        <v>219</v>
      </c>
      <c r="F558" t="s">
        <v>184</v>
      </c>
      <c r="G558" t="s">
        <v>220</v>
      </c>
      <c r="I558" s="3">
        <v>17</v>
      </c>
      <c r="J558" s="3">
        <v>-25</v>
      </c>
      <c r="K558" s="3">
        <v>0.1</v>
      </c>
      <c r="L558" s="3">
        <v>0.17</v>
      </c>
      <c r="M558" s="3">
        <v>0.185</v>
      </c>
      <c r="N558" s="3">
        <v>0.2</v>
      </c>
      <c r="P558" t="s">
        <v>26</v>
      </c>
      <c r="Q558" t="s">
        <v>153</v>
      </c>
      <c r="S558" t="s">
        <v>215</v>
      </c>
      <c r="U558" s="3">
        <v>11.9</v>
      </c>
    </row>
    <row r="559" spans="1:21" x14ac:dyDescent="0.25">
      <c r="A559" s="10" t="s">
        <v>920</v>
      </c>
      <c r="C559" t="s">
        <v>176</v>
      </c>
      <c r="D559" t="s">
        <v>634</v>
      </c>
      <c r="E559" t="s">
        <v>635</v>
      </c>
      <c r="F559" t="s">
        <v>636</v>
      </c>
      <c r="G559" t="s">
        <v>637</v>
      </c>
      <c r="I559" s="3">
        <v>51</v>
      </c>
      <c r="J559" s="3">
        <v>15</v>
      </c>
      <c r="K559" s="3">
        <v>0.1</v>
      </c>
      <c r="P559" t="s">
        <v>26</v>
      </c>
      <c r="Q559" t="s">
        <v>153</v>
      </c>
      <c r="S559" t="s">
        <v>215</v>
      </c>
      <c r="U559" s="3">
        <v>11.9</v>
      </c>
    </row>
    <row r="560" spans="1:21" x14ac:dyDescent="0.25">
      <c r="A560" s="10" t="s">
        <v>921</v>
      </c>
      <c r="C560" t="s">
        <v>176</v>
      </c>
      <c r="D560" t="s">
        <v>503</v>
      </c>
      <c r="E560" t="s">
        <v>504</v>
      </c>
      <c r="F560" t="s">
        <v>199</v>
      </c>
      <c r="G560" t="s">
        <v>505</v>
      </c>
      <c r="I560" s="3">
        <v>18.871666000000001</v>
      </c>
      <c r="J560" s="3">
        <v>46.661026</v>
      </c>
      <c r="K560" s="3">
        <v>1E-8</v>
      </c>
      <c r="P560" t="s">
        <v>26</v>
      </c>
      <c r="Q560" t="s">
        <v>153</v>
      </c>
      <c r="S560" t="s">
        <v>215</v>
      </c>
      <c r="U560" s="3">
        <v>11.9</v>
      </c>
    </row>
    <row r="561" spans="1:21" x14ac:dyDescent="0.25">
      <c r="A561" s="10" t="s">
        <v>922</v>
      </c>
      <c r="C561" t="s">
        <v>176</v>
      </c>
      <c r="D561" t="s">
        <v>741</v>
      </c>
      <c r="E561" t="s">
        <v>742</v>
      </c>
      <c r="F561" t="s">
        <v>198</v>
      </c>
      <c r="G561" t="s">
        <v>743</v>
      </c>
      <c r="I561" s="3">
        <v>22</v>
      </c>
      <c r="J561" s="3">
        <v>-159.5</v>
      </c>
      <c r="K561" s="3">
        <v>0.1</v>
      </c>
      <c r="P561" t="s">
        <v>26</v>
      </c>
      <c r="Q561" t="s">
        <v>153</v>
      </c>
      <c r="S561" t="s">
        <v>215</v>
      </c>
      <c r="U561" s="3">
        <v>11.9</v>
      </c>
    </row>
    <row r="562" spans="1:21" x14ac:dyDescent="0.25">
      <c r="A562" s="10" t="s">
        <v>923</v>
      </c>
      <c r="C562" t="s">
        <v>176</v>
      </c>
      <c r="D562" t="s">
        <v>741</v>
      </c>
      <c r="E562" t="s">
        <v>742</v>
      </c>
      <c r="F562" t="s">
        <v>198</v>
      </c>
      <c r="G562" t="s">
        <v>743</v>
      </c>
      <c r="I562" s="3">
        <v>22</v>
      </c>
      <c r="J562" s="3">
        <v>-159.5</v>
      </c>
      <c r="K562" s="3">
        <v>0.1</v>
      </c>
      <c r="M562" s="3">
        <v>1520</v>
      </c>
      <c r="P562" t="s">
        <v>26</v>
      </c>
      <c r="Q562" t="s">
        <v>153</v>
      </c>
      <c r="S562" t="s">
        <v>215</v>
      </c>
      <c r="U562" s="3">
        <v>11.9</v>
      </c>
    </row>
    <row r="563" spans="1:21" x14ac:dyDescent="0.25">
      <c r="A563" s="10" t="s">
        <v>924</v>
      </c>
      <c r="C563" t="s">
        <v>176</v>
      </c>
      <c r="D563" t="s">
        <v>925</v>
      </c>
      <c r="E563" t="s">
        <v>926</v>
      </c>
      <c r="F563" t="s">
        <v>188</v>
      </c>
      <c r="G563" t="s">
        <v>927</v>
      </c>
      <c r="I563" s="3">
        <v>21.54</v>
      </c>
      <c r="J563" s="3">
        <v>-157.66</v>
      </c>
      <c r="K563" s="3">
        <v>0.01</v>
      </c>
      <c r="P563" t="s">
        <v>26</v>
      </c>
      <c r="Q563" t="s">
        <v>153</v>
      </c>
      <c r="S563" t="s">
        <v>215</v>
      </c>
      <c r="U563" s="3">
        <v>11.91</v>
      </c>
    </row>
    <row r="564" spans="1:21" x14ac:dyDescent="0.25">
      <c r="A564" s="10" t="s">
        <v>928</v>
      </c>
      <c r="C564" t="s">
        <v>176</v>
      </c>
      <c r="E564" t="s">
        <v>230</v>
      </c>
      <c r="G564" t="s">
        <v>224</v>
      </c>
      <c r="I564" s="3">
        <v>-0.56999999999999995</v>
      </c>
      <c r="J564" s="3">
        <v>34.15</v>
      </c>
      <c r="K564" s="3">
        <v>0.01</v>
      </c>
      <c r="P564" t="s">
        <v>26</v>
      </c>
      <c r="Q564" t="s">
        <v>153</v>
      </c>
      <c r="S564" t="s">
        <v>215</v>
      </c>
      <c r="U564" s="3">
        <v>11.91</v>
      </c>
    </row>
    <row r="565" spans="1:21" x14ac:dyDescent="0.25">
      <c r="A565" s="10" t="s">
        <v>929</v>
      </c>
      <c r="C565" t="s">
        <v>176</v>
      </c>
      <c r="E565" t="s">
        <v>917</v>
      </c>
      <c r="F565" t="s">
        <v>918</v>
      </c>
      <c r="G565" t="s">
        <v>919</v>
      </c>
      <c r="I565" s="3">
        <v>50.4</v>
      </c>
      <c r="J565" s="3">
        <v>14.3</v>
      </c>
      <c r="K565" s="3">
        <v>0.1</v>
      </c>
      <c r="P565" t="s">
        <v>26</v>
      </c>
      <c r="Q565" t="s">
        <v>153</v>
      </c>
      <c r="S565" t="s">
        <v>215</v>
      </c>
      <c r="U565" s="3">
        <v>11.91</v>
      </c>
    </row>
    <row r="566" spans="1:21" x14ac:dyDescent="0.25">
      <c r="A566" s="10" t="s">
        <v>930</v>
      </c>
      <c r="C566" t="s">
        <v>176</v>
      </c>
      <c r="E566" t="s">
        <v>917</v>
      </c>
      <c r="F566" t="s">
        <v>918</v>
      </c>
      <c r="G566" t="s">
        <v>919</v>
      </c>
      <c r="I566" s="3">
        <v>50.4</v>
      </c>
      <c r="J566" s="3">
        <v>14.3</v>
      </c>
      <c r="K566" s="3">
        <v>0.1</v>
      </c>
      <c r="P566" t="s">
        <v>26</v>
      </c>
      <c r="Q566" t="s">
        <v>153</v>
      </c>
      <c r="S566" t="s">
        <v>215</v>
      </c>
      <c r="U566" s="3">
        <v>11.91</v>
      </c>
    </row>
    <row r="567" spans="1:21" x14ac:dyDescent="0.25">
      <c r="A567" s="10" t="s">
        <v>931</v>
      </c>
      <c r="C567" t="s">
        <v>176</v>
      </c>
      <c r="D567" t="s">
        <v>556</v>
      </c>
      <c r="E567" t="s">
        <v>557</v>
      </c>
      <c r="F567" t="s">
        <v>199</v>
      </c>
      <c r="G567" t="s">
        <v>558</v>
      </c>
      <c r="I567" s="3">
        <v>22</v>
      </c>
      <c r="J567" s="3">
        <v>-159.5</v>
      </c>
      <c r="K567" s="3">
        <v>0.1</v>
      </c>
      <c r="P567" t="s">
        <v>26</v>
      </c>
      <c r="Q567" t="s">
        <v>153</v>
      </c>
      <c r="S567" t="s">
        <v>215</v>
      </c>
      <c r="U567" s="3">
        <v>11.91</v>
      </c>
    </row>
    <row r="568" spans="1:21" x14ac:dyDescent="0.25">
      <c r="A568" s="10" t="s">
        <v>932</v>
      </c>
      <c r="C568" t="s">
        <v>176</v>
      </c>
      <c r="D568" t="s">
        <v>792</v>
      </c>
      <c r="E568" t="s">
        <v>793</v>
      </c>
      <c r="F568" t="s">
        <v>184</v>
      </c>
      <c r="G568" t="s">
        <v>539</v>
      </c>
      <c r="I568" s="3">
        <v>-2.95</v>
      </c>
      <c r="J568" s="3">
        <v>38.1</v>
      </c>
      <c r="K568" s="3">
        <v>0.01</v>
      </c>
      <c r="P568" t="s">
        <v>26</v>
      </c>
      <c r="Q568" t="s">
        <v>153</v>
      </c>
      <c r="S568" t="s">
        <v>215</v>
      </c>
      <c r="U568" s="3">
        <v>11.92</v>
      </c>
    </row>
    <row r="569" spans="1:21" x14ac:dyDescent="0.25">
      <c r="A569" s="10" t="s">
        <v>933</v>
      </c>
      <c r="C569" t="s">
        <v>176</v>
      </c>
      <c r="E569" t="s">
        <v>755</v>
      </c>
      <c r="F569" t="s">
        <v>756</v>
      </c>
      <c r="G569" t="s">
        <v>757</v>
      </c>
      <c r="I569" s="3">
        <v>-1.52</v>
      </c>
      <c r="J569" s="3">
        <v>29.25</v>
      </c>
      <c r="K569" s="3">
        <v>0.01</v>
      </c>
      <c r="P569" t="s">
        <v>26</v>
      </c>
      <c r="Q569" t="s">
        <v>153</v>
      </c>
      <c r="S569" t="s">
        <v>215</v>
      </c>
      <c r="U569" s="3">
        <v>11.92</v>
      </c>
    </row>
    <row r="570" spans="1:21" x14ac:dyDescent="0.25">
      <c r="A570" s="10" t="s">
        <v>934</v>
      </c>
      <c r="C570" t="s">
        <v>176</v>
      </c>
      <c r="D570" t="s">
        <v>249</v>
      </c>
      <c r="E570" t="s">
        <v>250</v>
      </c>
      <c r="F570" t="s">
        <v>186</v>
      </c>
      <c r="G570" t="s">
        <v>251</v>
      </c>
      <c r="I570" s="3">
        <v>-1.52</v>
      </c>
      <c r="J570" s="3">
        <v>29.25</v>
      </c>
      <c r="K570" s="3">
        <v>0.01</v>
      </c>
      <c r="P570" t="s">
        <v>26</v>
      </c>
      <c r="Q570" t="s">
        <v>153</v>
      </c>
      <c r="S570" t="s">
        <v>215</v>
      </c>
      <c r="U570" s="3">
        <v>11.93</v>
      </c>
    </row>
    <row r="571" spans="1:21" x14ac:dyDescent="0.25">
      <c r="A571" s="10" t="s">
        <v>935</v>
      </c>
      <c r="C571" t="s">
        <v>176</v>
      </c>
      <c r="E571" t="s">
        <v>936</v>
      </c>
      <c r="F571" t="s">
        <v>499</v>
      </c>
      <c r="G571" t="s">
        <v>937</v>
      </c>
      <c r="I571" s="3">
        <v>18.3</v>
      </c>
      <c r="J571" s="3">
        <v>72.88</v>
      </c>
      <c r="K571" s="3">
        <v>0.01</v>
      </c>
      <c r="P571" t="s">
        <v>26</v>
      </c>
      <c r="Q571" t="s">
        <v>153</v>
      </c>
      <c r="S571" t="s">
        <v>215</v>
      </c>
      <c r="U571" s="3">
        <v>11.94</v>
      </c>
    </row>
    <row r="572" spans="1:21" x14ac:dyDescent="0.25">
      <c r="A572" s="10">
        <v>109901</v>
      </c>
      <c r="C572" t="s">
        <v>176</v>
      </c>
      <c r="D572" t="s">
        <v>218</v>
      </c>
      <c r="E572" t="s">
        <v>219</v>
      </c>
      <c r="F572" t="s">
        <v>184</v>
      </c>
      <c r="G572" t="s">
        <v>220</v>
      </c>
      <c r="I572" s="3">
        <v>17</v>
      </c>
      <c r="J572" s="3">
        <v>-25</v>
      </c>
      <c r="K572" s="3">
        <v>0.1</v>
      </c>
      <c r="L572" s="3">
        <v>1</v>
      </c>
      <c r="M572" s="3">
        <v>1.5</v>
      </c>
      <c r="N572" s="3">
        <v>2</v>
      </c>
      <c r="P572" t="s">
        <v>26</v>
      </c>
      <c r="Q572" t="s">
        <v>153</v>
      </c>
      <c r="S572" t="s">
        <v>215</v>
      </c>
      <c r="U572" s="3">
        <v>11.96</v>
      </c>
    </row>
    <row r="573" spans="1:21" x14ac:dyDescent="0.25">
      <c r="A573" s="10">
        <v>12</v>
      </c>
      <c r="C573" t="s">
        <v>176</v>
      </c>
      <c r="E573" t="s">
        <v>938</v>
      </c>
      <c r="F573" t="s">
        <v>233</v>
      </c>
      <c r="G573" t="s">
        <v>939</v>
      </c>
      <c r="I573" s="3">
        <v>50.65</v>
      </c>
      <c r="J573" s="3">
        <v>9.92</v>
      </c>
      <c r="K573" s="3">
        <v>0.01</v>
      </c>
      <c r="P573" t="s">
        <v>26</v>
      </c>
      <c r="Q573" t="s">
        <v>153</v>
      </c>
      <c r="S573" t="s">
        <v>215</v>
      </c>
      <c r="U573" s="3">
        <v>11.97</v>
      </c>
    </row>
    <row r="574" spans="1:21" x14ac:dyDescent="0.25">
      <c r="A574" s="10">
        <v>227933</v>
      </c>
      <c r="C574" t="s">
        <v>176</v>
      </c>
      <c r="D574" t="s">
        <v>940</v>
      </c>
      <c r="E574" t="s">
        <v>941</v>
      </c>
      <c r="F574" t="s">
        <v>184</v>
      </c>
      <c r="G574" t="s">
        <v>942</v>
      </c>
      <c r="I574" s="3">
        <v>74.5</v>
      </c>
      <c r="J574" s="3">
        <v>-27</v>
      </c>
      <c r="K574" s="3">
        <v>0.1</v>
      </c>
      <c r="P574" t="s">
        <v>26</v>
      </c>
      <c r="Q574" t="s">
        <v>153</v>
      </c>
      <c r="S574" t="s">
        <v>215</v>
      </c>
      <c r="U574" s="3">
        <v>11.97</v>
      </c>
    </row>
    <row r="575" spans="1:21" x14ac:dyDescent="0.25">
      <c r="A575" s="10">
        <v>110028</v>
      </c>
      <c r="C575" t="s">
        <v>176</v>
      </c>
      <c r="D575" t="s">
        <v>218</v>
      </c>
      <c r="E575" t="s">
        <v>219</v>
      </c>
      <c r="F575" t="s">
        <v>184</v>
      </c>
      <c r="G575" t="s">
        <v>220</v>
      </c>
      <c r="I575" s="3">
        <v>17</v>
      </c>
      <c r="J575" s="3">
        <v>-25</v>
      </c>
      <c r="K575" s="3">
        <v>0.1</v>
      </c>
      <c r="L575" s="3">
        <v>0.17</v>
      </c>
      <c r="M575" s="3">
        <v>0.185</v>
      </c>
      <c r="N575" s="3">
        <v>0.2</v>
      </c>
      <c r="P575" t="s">
        <v>26</v>
      </c>
      <c r="Q575" t="s">
        <v>153</v>
      </c>
      <c r="S575" t="s">
        <v>215</v>
      </c>
      <c r="U575" s="3">
        <v>11.98</v>
      </c>
    </row>
    <row r="576" spans="1:21" x14ac:dyDescent="0.25">
      <c r="A576" s="10" t="s">
        <v>943</v>
      </c>
      <c r="C576" t="s">
        <v>176</v>
      </c>
      <c r="E576" t="s">
        <v>917</v>
      </c>
      <c r="F576" t="s">
        <v>918</v>
      </c>
      <c r="G576" t="s">
        <v>919</v>
      </c>
      <c r="I576" s="3">
        <v>50.4</v>
      </c>
      <c r="J576" s="3">
        <v>14.3</v>
      </c>
      <c r="K576" s="3">
        <v>0.1</v>
      </c>
      <c r="P576" t="s">
        <v>26</v>
      </c>
      <c r="Q576" t="s">
        <v>153</v>
      </c>
      <c r="S576" t="s">
        <v>215</v>
      </c>
      <c r="U576" s="3">
        <v>11.99</v>
      </c>
    </row>
    <row r="577" spans="1:21" x14ac:dyDescent="0.25">
      <c r="A577" s="10" t="s">
        <v>944</v>
      </c>
      <c r="C577" t="s">
        <v>176</v>
      </c>
      <c r="D577" t="s">
        <v>729</v>
      </c>
      <c r="E577" t="s">
        <v>730</v>
      </c>
      <c r="F577" t="s">
        <v>184</v>
      </c>
      <c r="G577" t="s">
        <v>731</v>
      </c>
      <c r="I577" s="3">
        <v>-15.8</v>
      </c>
      <c r="J577" s="3">
        <v>144.80000000000001</v>
      </c>
      <c r="K577" s="3">
        <v>0.1</v>
      </c>
      <c r="L577" s="3">
        <v>5.0999999999999996</v>
      </c>
      <c r="M577" s="3">
        <v>5.0999999999999996</v>
      </c>
      <c r="N577" s="3">
        <v>5.0999999999999996</v>
      </c>
      <c r="P577" t="s">
        <v>26</v>
      </c>
      <c r="Q577" t="s">
        <v>153</v>
      </c>
      <c r="S577" t="s">
        <v>215</v>
      </c>
      <c r="U577" s="3">
        <v>12</v>
      </c>
    </row>
    <row r="578" spans="1:21" x14ac:dyDescent="0.25">
      <c r="A578" s="10" t="s">
        <v>945</v>
      </c>
      <c r="C578" t="s">
        <v>176</v>
      </c>
      <c r="D578" t="s">
        <v>925</v>
      </c>
      <c r="E578" t="s">
        <v>926</v>
      </c>
      <c r="F578" t="s">
        <v>188</v>
      </c>
      <c r="G578" t="s">
        <v>927</v>
      </c>
      <c r="I578" s="3">
        <v>21.54</v>
      </c>
      <c r="J578" s="3">
        <v>-157.66</v>
      </c>
      <c r="K578" s="3">
        <v>0.01</v>
      </c>
      <c r="P578" t="s">
        <v>26</v>
      </c>
      <c r="Q578" t="s">
        <v>153</v>
      </c>
      <c r="S578" t="s">
        <v>215</v>
      </c>
      <c r="U578" s="3">
        <v>12</v>
      </c>
    </row>
    <row r="579" spans="1:21" x14ac:dyDescent="0.25">
      <c r="A579" s="10" t="s">
        <v>946</v>
      </c>
      <c r="C579" t="s">
        <v>176</v>
      </c>
      <c r="D579" t="s">
        <v>634</v>
      </c>
      <c r="E579" t="s">
        <v>635</v>
      </c>
      <c r="F579" t="s">
        <v>636</v>
      </c>
      <c r="G579" t="s">
        <v>637</v>
      </c>
      <c r="I579" s="3">
        <v>51</v>
      </c>
      <c r="J579" s="3">
        <v>15</v>
      </c>
      <c r="K579" s="3">
        <v>0.1</v>
      </c>
      <c r="P579" t="s">
        <v>26</v>
      </c>
      <c r="Q579" t="s">
        <v>153</v>
      </c>
      <c r="S579" t="s">
        <v>215</v>
      </c>
      <c r="U579" s="3">
        <v>12</v>
      </c>
    </row>
    <row r="580" spans="1:21" x14ac:dyDescent="0.25">
      <c r="A580" s="10" t="s">
        <v>947</v>
      </c>
      <c r="C580" t="s">
        <v>176</v>
      </c>
      <c r="D580" t="s">
        <v>634</v>
      </c>
      <c r="E580" t="s">
        <v>635</v>
      </c>
      <c r="F580" t="s">
        <v>636</v>
      </c>
      <c r="G580" t="s">
        <v>637</v>
      </c>
      <c r="I580" s="3">
        <v>51</v>
      </c>
      <c r="J580" s="3">
        <v>15</v>
      </c>
      <c r="K580" s="3">
        <v>0.1</v>
      </c>
      <c r="P580" t="s">
        <v>26</v>
      </c>
      <c r="Q580" t="s">
        <v>153</v>
      </c>
      <c r="S580" t="s">
        <v>215</v>
      </c>
      <c r="U580" s="3">
        <v>12</v>
      </c>
    </row>
    <row r="581" spans="1:21" x14ac:dyDescent="0.25">
      <c r="A581" s="10" t="s">
        <v>948</v>
      </c>
      <c r="C581" t="s">
        <v>176</v>
      </c>
      <c r="D581" t="s">
        <v>634</v>
      </c>
      <c r="E581" t="s">
        <v>635</v>
      </c>
      <c r="F581" t="s">
        <v>636</v>
      </c>
      <c r="G581" t="s">
        <v>637</v>
      </c>
      <c r="I581" s="3">
        <v>51</v>
      </c>
      <c r="J581" s="3">
        <v>15</v>
      </c>
      <c r="K581" s="3">
        <v>0.1</v>
      </c>
      <c r="P581" t="s">
        <v>26</v>
      </c>
      <c r="Q581" t="s">
        <v>153</v>
      </c>
      <c r="S581" t="s">
        <v>215</v>
      </c>
      <c r="U581" s="3">
        <v>12</v>
      </c>
    </row>
    <row r="582" spans="1:21" x14ac:dyDescent="0.25">
      <c r="A582" s="10" t="s">
        <v>949</v>
      </c>
      <c r="C582" t="s">
        <v>176</v>
      </c>
      <c r="D582" t="s">
        <v>741</v>
      </c>
      <c r="E582" t="s">
        <v>742</v>
      </c>
      <c r="F582" t="s">
        <v>198</v>
      </c>
      <c r="G582" t="s">
        <v>743</v>
      </c>
      <c r="I582" s="3">
        <v>22</v>
      </c>
      <c r="J582" s="3">
        <v>-159.5</v>
      </c>
      <c r="K582" s="3">
        <v>0.1</v>
      </c>
      <c r="P582" t="s">
        <v>26</v>
      </c>
      <c r="Q582" t="s">
        <v>153</v>
      </c>
      <c r="S582" t="s">
        <v>215</v>
      </c>
      <c r="U582" s="3">
        <v>12</v>
      </c>
    </row>
    <row r="583" spans="1:21" x14ac:dyDescent="0.25">
      <c r="A583" s="10" t="s">
        <v>950</v>
      </c>
      <c r="C583" t="s">
        <v>176</v>
      </c>
      <c r="D583" t="s">
        <v>741</v>
      </c>
      <c r="E583" t="s">
        <v>742</v>
      </c>
      <c r="F583" t="s">
        <v>198</v>
      </c>
      <c r="G583" t="s">
        <v>743</v>
      </c>
      <c r="I583" s="3">
        <v>22</v>
      </c>
      <c r="J583" s="3">
        <v>-159.5</v>
      </c>
      <c r="K583" s="3">
        <v>0.1</v>
      </c>
      <c r="P583" t="s">
        <v>26</v>
      </c>
      <c r="Q583" t="s">
        <v>153</v>
      </c>
      <c r="S583" t="s">
        <v>215</v>
      </c>
      <c r="U583" s="3">
        <v>12</v>
      </c>
    </row>
    <row r="584" spans="1:21" x14ac:dyDescent="0.25">
      <c r="A584" s="10" t="s">
        <v>951</v>
      </c>
      <c r="C584" t="s">
        <v>176</v>
      </c>
      <c r="D584" t="s">
        <v>741</v>
      </c>
      <c r="E584" t="s">
        <v>742</v>
      </c>
      <c r="F584" t="s">
        <v>198</v>
      </c>
      <c r="G584" t="s">
        <v>743</v>
      </c>
      <c r="I584" s="3">
        <v>22</v>
      </c>
      <c r="J584" s="3">
        <v>-159.5</v>
      </c>
      <c r="K584" s="3">
        <v>0.1</v>
      </c>
      <c r="M584" s="3">
        <v>2650</v>
      </c>
      <c r="P584" t="s">
        <v>26</v>
      </c>
      <c r="Q584" t="s">
        <v>153</v>
      </c>
      <c r="S584" t="s">
        <v>215</v>
      </c>
      <c r="U584" s="3">
        <v>12</v>
      </c>
    </row>
    <row r="585" spans="1:21" x14ac:dyDescent="0.25">
      <c r="A585" s="10" t="s">
        <v>952</v>
      </c>
      <c r="C585" t="s">
        <v>176</v>
      </c>
      <c r="D585" t="s">
        <v>837</v>
      </c>
      <c r="E585" t="s">
        <v>838</v>
      </c>
      <c r="F585" t="s">
        <v>187</v>
      </c>
      <c r="G585" t="s">
        <v>839</v>
      </c>
      <c r="I585" s="3">
        <v>-18.87</v>
      </c>
      <c r="J585" s="3">
        <v>-159.77000000000001</v>
      </c>
      <c r="K585" s="3">
        <v>0.01</v>
      </c>
      <c r="P585" t="s">
        <v>26</v>
      </c>
      <c r="Q585" t="s">
        <v>153</v>
      </c>
      <c r="S585" t="s">
        <v>215</v>
      </c>
      <c r="U585" s="3">
        <v>12</v>
      </c>
    </row>
    <row r="586" spans="1:21" x14ac:dyDescent="0.25">
      <c r="A586" s="10">
        <v>1</v>
      </c>
      <c r="C586" t="s">
        <v>176</v>
      </c>
      <c r="E586" t="s">
        <v>587</v>
      </c>
      <c r="F586" t="s">
        <v>588</v>
      </c>
      <c r="G586" t="s">
        <v>589</v>
      </c>
      <c r="I586" s="3">
        <v>23.2667</v>
      </c>
      <c r="J586" s="3">
        <v>69.666700000000006</v>
      </c>
      <c r="K586" s="3">
        <v>1E-4</v>
      </c>
      <c r="P586" t="s">
        <v>26</v>
      </c>
      <c r="Q586" t="s">
        <v>153</v>
      </c>
      <c r="S586" t="s">
        <v>215</v>
      </c>
      <c r="U586" s="3">
        <v>12.02</v>
      </c>
    </row>
    <row r="587" spans="1:21" x14ac:dyDescent="0.25">
      <c r="A587" s="10" t="s">
        <v>953</v>
      </c>
      <c r="C587" t="s">
        <v>176</v>
      </c>
      <c r="D587" t="s">
        <v>954</v>
      </c>
      <c r="E587" t="s">
        <v>955</v>
      </c>
      <c r="F587" t="s">
        <v>179</v>
      </c>
      <c r="G587" t="s">
        <v>956</v>
      </c>
      <c r="I587" s="3">
        <v>37.271720000000002</v>
      </c>
      <c r="J587" s="3">
        <v>14.728555999999999</v>
      </c>
      <c r="K587" s="3">
        <v>9.9999999999999995E-7</v>
      </c>
      <c r="P587" t="s">
        <v>26</v>
      </c>
      <c r="Q587" t="s">
        <v>153</v>
      </c>
      <c r="S587" t="s">
        <v>215</v>
      </c>
      <c r="U587" s="3">
        <v>12.02</v>
      </c>
    </row>
    <row r="588" spans="1:21" x14ac:dyDescent="0.25">
      <c r="A588" s="10" t="s">
        <v>957</v>
      </c>
      <c r="C588" t="s">
        <v>176</v>
      </c>
      <c r="D588" t="s">
        <v>482</v>
      </c>
      <c r="E588" t="s">
        <v>483</v>
      </c>
      <c r="F588" t="s">
        <v>270</v>
      </c>
      <c r="G588" t="s">
        <v>484</v>
      </c>
      <c r="I588" s="3">
        <v>18.3</v>
      </c>
      <c r="J588" s="3">
        <v>72.88</v>
      </c>
      <c r="K588" s="3">
        <v>0.01</v>
      </c>
      <c r="P588" t="s">
        <v>26</v>
      </c>
      <c r="Q588" t="s">
        <v>153</v>
      </c>
      <c r="S588" t="s">
        <v>215</v>
      </c>
      <c r="U588" s="3">
        <v>12.05</v>
      </c>
    </row>
    <row r="589" spans="1:21" x14ac:dyDescent="0.25">
      <c r="A589" s="10" t="s">
        <v>958</v>
      </c>
      <c r="C589" t="s">
        <v>176</v>
      </c>
      <c r="E589" t="s">
        <v>917</v>
      </c>
      <c r="F589" t="s">
        <v>918</v>
      </c>
      <c r="G589" t="s">
        <v>919</v>
      </c>
      <c r="I589" s="3">
        <v>50.4</v>
      </c>
      <c r="J589" s="3">
        <v>14.3</v>
      </c>
      <c r="K589" s="3">
        <v>0.1</v>
      </c>
      <c r="P589" t="s">
        <v>26</v>
      </c>
      <c r="Q589" t="s">
        <v>153</v>
      </c>
      <c r="S589" t="s">
        <v>215</v>
      </c>
      <c r="U589" s="3">
        <v>12.05</v>
      </c>
    </row>
    <row r="590" spans="1:21" x14ac:dyDescent="0.25">
      <c r="A590" s="10" t="s">
        <v>959</v>
      </c>
      <c r="C590" t="s">
        <v>176</v>
      </c>
      <c r="D590" t="s">
        <v>556</v>
      </c>
      <c r="E590" t="s">
        <v>557</v>
      </c>
      <c r="F590" t="s">
        <v>199</v>
      </c>
      <c r="G590" t="s">
        <v>558</v>
      </c>
      <c r="I590" s="3">
        <v>22</v>
      </c>
      <c r="J590" s="3">
        <v>-159.5</v>
      </c>
      <c r="K590" s="3">
        <v>0.1</v>
      </c>
      <c r="P590" t="s">
        <v>26</v>
      </c>
      <c r="Q590" t="s">
        <v>153</v>
      </c>
      <c r="S590" t="s">
        <v>215</v>
      </c>
      <c r="U590" s="3">
        <v>12.05</v>
      </c>
    </row>
    <row r="591" spans="1:21" x14ac:dyDescent="0.25">
      <c r="A591" s="10">
        <v>11</v>
      </c>
      <c r="C591" t="s">
        <v>176</v>
      </c>
      <c r="D591" t="s">
        <v>871</v>
      </c>
      <c r="E591" t="s">
        <v>872</v>
      </c>
      <c r="F591" t="s">
        <v>184</v>
      </c>
      <c r="G591" t="s">
        <v>873</v>
      </c>
      <c r="I591" s="3">
        <v>22</v>
      </c>
      <c r="J591" s="3">
        <v>-159.5</v>
      </c>
      <c r="K591" s="3">
        <v>0.1</v>
      </c>
      <c r="P591" t="s">
        <v>26</v>
      </c>
      <c r="Q591" t="s">
        <v>153</v>
      </c>
      <c r="S591" t="s">
        <v>215</v>
      </c>
      <c r="U591" s="3">
        <v>12.05</v>
      </c>
    </row>
    <row r="592" spans="1:21" x14ac:dyDescent="0.25">
      <c r="A592" s="10" t="s">
        <v>960</v>
      </c>
      <c r="C592" t="s">
        <v>176</v>
      </c>
      <c r="E592" t="s">
        <v>961</v>
      </c>
      <c r="F592" t="s">
        <v>245</v>
      </c>
      <c r="G592" t="s">
        <v>962</v>
      </c>
      <c r="I592" s="3">
        <v>18.3</v>
      </c>
      <c r="J592" s="3">
        <v>72.88</v>
      </c>
      <c r="K592" s="3">
        <v>0.01</v>
      </c>
      <c r="P592" t="s">
        <v>26</v>
      </c>
      <c r="Q592" t="s">
        <v>153</v>
      </c>
      <c r="S592" t="s">
        <v>215</v>
      </c>
      <c r="U592" s="3">
        <v>12.05</v>
      </c>
    </row>
    <row r="593" spans="1:21" x14ac:dyDescent="0.25">
      <c r="A593" s="10" t="s">
        <v>963</v>
      </c>
      <c r="C593" t="s">
        <v>176</v>
      </c>
      <c r="D593" t="s">
        <v>285</v>
      </c>
      <c r="E593" t="s">
        <v>286</v>
      </c>
      <c r="F593" t="s">
        <v>287</v>
      </c>
      <c r="G593" t="s">
        <v>288</v>
      </c>
      <c r="I593" s="3">
        <v>9.2150999999999996</v>
      </c>
      <c r="J593" s="3">
        <v>-21.28</v>
      </c>
      <c r="K593" s="3">
        <v>1E-4</v>
      </c>
      <c r="P593" t="s">
        <v>26</v>
      </c>
      <c r="Q593" t="s">
        <v>153</v>
      </c>
      <c r="S593" t="s">
        <v>215</v>
      </c>
      <c r="U593" s="3">
        <v>12.06</v>
      </c>
    </row>
    <row r="594" spans="1:21" x14ac:dyDescent="0.25">
      <c r="A594" s="10" t="s">
        <v>964</v>
      </c>
      <c r="C594" t="s">
        <v>176</v>
      </c>
      <c r="E594" t="s">
        <v>498</v>
      </c>
      <c r="F594" t="s">
        <v>499</v>
      </c>
      <c r="G594" t="s">
        <v>500</v>
      </c>
      <c r="I594" s="3">
        <v>-25.4</v>
      </c>
      <c r="J594" s="3">
        <v>-57.7</v>
      </c>
      <c r="K594" s="3">
        <v>0.1</v>
      </c>
      <c r="P594" t="s">
        <v>26</v>
      </c>
      <c r="Q594" t="s">
        <v>153</v>
      </c>
      <c r="S594" t="s">
        <v>215</v>
      </c>
      <c r="U594" s="3">
        <v>12.06</v>
      </c>
    </row>
    <row r="595" spans="1:21" x14ac:dyDescent="0.25">
      <c r="A595" s="10" t="s">
        <v>965</v>
      </c>
      <c r="C595" t="s">
        <v>176</v>
      </c>
      <c r="E595" t="s">
        <v>961</v>
      </c>
      <c r="F595" t="s">
        <v>245</v>
      </c>
      <c r="G595" t="s">
        <v>962</v>
      </c>
      <c r="I595" s="3">
        <v>18.3</v>
      </c>
      <c r="J595" s="3">
        <v>72.88</v>
      </c>
      <c r="K595" s="3">
        <v>0.01</v>
      </c>
      <c r="P595" t="s">
        <v>26</v>
      </c>
      <c r="Q595" t="s">
        <v>153</v>
      </c>
      <c r="S595" t="s">
        <v>215</v>
      </c>
      <c r="U595" s="3">
        <v>12.06</v>
      </c>
    </row>
    <row r="596" spans="1:21" x14ac:dyDescent="0.25">
      <c r="A596" s="10" t="s">
        <v>966</v>
      </c>
      <c r="C596" t="s">
        <v>176</v>
      </c>
      <c r="D596" t="s">
        <v>658</v>
      </c>
      <c r="E596" t="s">
        <v>659</v>
      </c>
      <c r="F596" t="s">
        <v>255</v>
      </c>
      <c r="G596" t="s">
        <v>660</v>
      </c>
      <c r="I596" s="3">
        <v>-26.5</v>
      </c>
      <c r="J596" s="3">
        <v>16</v>
      </c>
      <c r="K596" s="3">
        <v>0.1</v>
      </c>
      <c r="P596" t="s">
        <v>26</v>
      </c>
      <c r="Q596" t="s">
        <v>153</v>
      </c>
      <c r="S596" t="s">
        <v>215</v>
      </c>
      <c r="U596" s="3">
        <v>12.07</v>
      </c>
    </row>
    <row r="597" spans="1:21" x14ac:dyDescent="0.25">
      <c r="A597" s="10" t="s">
        <v>967</v>
      </c>
      <c r="C597" t="s">
        <v>176</v>
      </c>
      <c r="D597" t="s">
        <v>658</v>
      </c>
      <c r="E597" t="s">
        <v>659</v>
      </c>
      <c r="F597" t="s">
        <v>255</v>
      </c>
      <c r="G597" t="s">
        <v>660</v>
      </c>
      <c r="I597" s="3">
        <v>-26.5</v>
      </c>
      <c r="J597" s="3">
        <v>16</v>
      </c>
      <c r="K597" s="3">
        <v>0.1</v>
      </c>
      <c r="P597" t="s">
        <v>26</v>
      </c>
      <c r="Q597" t="s">
        <v>153</v>
      </c>
      <c r="S597" t="s">
        <v>215</v>
      </c>
      <c r="U597" s="3">
        <v>12.07</v>
      </c>
    </row>
    <row r="598" spans="1:21" x14ac:dyDescent="0.25">
      <c r="A598" s="10" t="s">
        <v>968</v>
      </c>
      <c r="C598" t="s">
        <v>176</v>
      </c>
      <c r="D598" t="s">
        <v>658</v>
      </c>
      <c r="E598" t="s">
        <v>659</v>
      </c>
      <c r="F598" t="s">
        <v>255</v>
      </c>
      <c r="G598" t="s">
        <v>660</v>
      </c>
      <c r="I598" s="3">
        <v>-26.5</v>
      </c>
      <c r="J598" s="3">
        <v>16</v>
      </c>
      <c r="K598" s="3">
        <v>0.1</v>
      </c>
      <c r="P598" t="s">
        <v>26</v>
      </c>
      <c r="Q598" t="s">
        <v>153</v>
      </c>
      <c r="S598" t="s">
        <v>215</v>
      </c>
      <c r="U598" s="3">
        <v>12.08</v>
      </c>
    </row>
    <row r="599" spans="1:21" x14ac:dyDescent="0.25">
      <c r="A599" s="10" t="s">
        <v>969</v>
      </c>
      <c r="C599" t="s">
        <v>176</v>
      </c>
      <c r="D599" t="s">
        <v>556</v>
      </c>
      <c r="E599" t="s">
        <v>557</v>
      </c>
      <c r="F599" t="s">
        <v>199</v>
      </c>
      <c r="G599" t="s">
        <v>558</v>
      </c>
      <c r="I599" s="3">
        <v>22</v>
      </c>
      <c r="J599" s="3">
        <v>-159.5</v>
      </c>
      <c r="K599" s="3">
        <v>0.1</v>
      </c>
      <c r="P599" t="s">
        <v>26</v>
      </c>
      <c r="Q599" t="s">
        <v>153</v>
      </c>
      <c r="S599" t="s">
        <v>215</v>
      </c>
      <c r="U599" s="3">
        <v>12.08</v>
      </c>
    </row>
    <row r="600" spans="1:21" x14ac:dyDescent="0.25">
      <c r="A600" s="10">
        <v>101601</v>
      </c>
      <c r="C600" t="s">
        <v>176</v>
      </c>
      <c r="E600" t="s">
        <v>755</v>
      </c>
      <c r="F600" t="s">
        <v>756</v>
      </c>
      <c r="G600" t="s">
        <v>757</v>
      </c>
      <c r="I600" s="3">
        <v>-1.52</v>
      </c>
      <c r="J600" s="3">
        <v>29.25</v>
      </c>
      <c r="K600" s="3">
        <v>0.01</v>
      </c>
      <c r="P600" t="s">
        <v>26</v>
      </c>
      <c r="Q600" t="s">
        <v>153</v>
      </c>
      <c r="S600" t="s">
        <v>215</v>
      </c>
      <c r="U600" s="3">
        <v>12.09</v>
      </c>
    </row>
    <row r="601" spans="1:21" x14ac:dyDescent="0.25">
      <c r="A601" s="10" t="s">
        <v>970</v>
      </c>
      <c r="C601" t="s">
        <v>176</v>
      </c>
      <c r="E601" t="s">
        <v>316</v>
      </c>
      <c r="G601" t="s">
        <v>317</v>
      </c>
      <c r="I601" s="3">
        <v>19.43</v>
      </c>
      <c r="J601" s="3">
        <v>-155.30000000000001</v>
      </c>
      <c r="K601" s="3">
        <v>0.01</v>
      </c>
      <c r="P601" t="s">
        <v>26</v>
      </c>
      <c r="Q601" t="s">
        <v>153</v>
      </c>
      <c r="S601" t="s">
        <v>215</v>
      </c>
      <c r="U601" s="3">
        <v>12.1</v>
      </c>
    </row>
    <row r="602" spans="1:21" x14ac:dyDescent="0.25">
      <c r="A602" s="10" t="s">
        <v>971</v>
      </c>
      <c r="C602" t="s">
        <v>176</v>
      </c>
      <c r="D602" t="s">
        <v>972</v>
      </c>
      <c r="E602" t="s">
        <v>973</v>
      </c>
      <c r="F602" t="s">
        <v>974</v>
      </c>
      <c r="G602" t="s">
        <v>975</v>
      </c>
      <c r="I602" s="3">
        <v>-1.643</v>
      </c>
      <c r="J602" s="3">
        <v>29.245899999999999</v>
      </c>
      <c r="K602" s="3">
        <v>1E-4</v>
      </c>
      <c r="P602" t="s">
        <v>26</v>
      </c>
      <c r="Q602" t="s">
        <v>153</v>
      </c>
      <c r="S602" t="s">
        <v>215</v>
      </c>
      <c r="U602" s="3">
        <v>12.1</v>
      </c>
    </row>
    <row r="603" spans="1:21" x14ac:dyDescent="0.25">
      <c r="A603" s="10" t="s">
        <v>976</v>
      </c>
      <c r="C603" t="s">
        <v>176</v>
      </c>
      <c r="D603" t="s">
        <v>578</v>
      </c>
      <c r="E603" t="s">
        <v>579</v>
      </c>
      <c r="F603" t="s">
        <v>184</v>
      </c>
      <c r="G603" t="s">
        <v>580</v>
      </c>
      <c r="I603" s="3">
        <v>21.34</v>
      </c>
      <c r="J603" s="3">
        <v>-157.85</v>
      </c>
      <c r="K603" s="3">
        <v>0.01</v>
      </c>
      <c r="P603" t="s">
        <v>26</v>
      </c>
      <c r="Q603" t="s">
        <v>153</v>
      </c>
      <c r="S603" t="s">
        <v>215</v>
      </c>
      <c r="U603" s="3">
        <v>12.1</v>
      </c>
    </row>
    <row r="604" spans="1:21" x14ac:dyDescent="0.25">
      <c r="A604" s="10" t="s">
        <v>977</v>
      </c>
      <c r="C604" t="s">
        <v>176</v>
      </c>
      <c r="D604" t="s">
        <v>741</v>
      </c>
      <c r="E604" t="s">
        <v>742</v>
      </c>
      <c r="F604" t="s">
        <v>198</v>
      </c>
      <c r="G604" t="s">
        <v>743</v>
      </c>
      <c r="I604" s="3">
        <v>22</v>
      </c>
      <c r="J604" s="3">
        <v>-159.5</v>
      </c>
      <c r="K604" s="3">
        <v>0.1</v>
      </c>
      <c r="P604" t="s">
        <v>26</v>
      </c>
      <c r="Q604" t="s">
        <v>153</v>
      </c>
      <c r="S604" t="s">
        <v>215</v>
      </c>
      <c r="U604" s="3">
        <v>12.1</v>
      </c>
    </row>
    <row r="605" spans="1:21" x14ac:dyDescent="0.25">
      <c r="A605" s="10">
        <v>1449</v>
      </c>
      <c r="C605" t="s">
        <v>176</v>
      </c>
      <c r="D605" t="s">
        <v>507</v>
      </c>
      <c r="E605" t="s">
        <v>508</v>
      </c>
      <c r="F605" t="s">
        <v>186</v>
      </c>
      <c r="G605" t="s">
        <v>509</v>
      </c>
      <c r="I605" s="3">
        <v>28</v>
      </c>
      <c r="J605" s="3">
        <v>-15.6</v>
      </c>
      <c r="K605" s="3">
        <v>0.1</v>
      </c>
      <c r="P605" t="s">
        <v>26</v>
      </c>
      <c r="Q605" t="s">
        <v>153</v>
      </c>
      <c r="S605" t="s">
        <v>215</v>
      </c>
      <c r="U605" s="3">
        <v>12.1</v>
      </c>
    </row>
    <row r="606" spans="1:21" x14ac:dyDescent="0.25">
      <c r="A606" s="10" t="s">
        <v>978</v>
      </c>
      <c r="C606" t="s">
        <v>176</v>
      </c>
      <c r="D606" t="s">
        <v>837</v>
      </c>
      <c r="E606" t="s">
        <v>838</v>
      </c>
      <c r="F606" t="s">
        <v>187</v>
      </c>
      <c r="G606" t="s">
        <v>839</v>
      </c>
      <c r="I606" s="3">
        <v>-18.87</v>
      </c>
      <c r="J606" s="3">
        <v>-159.77000000000001</v>
      </c>
      <c r="K606" s="3">
        <v>0.01</v>
      </c>
      <c r="P606" t="s">
        <v>26</v>
      </c>
      <c r="Q606" t="s">
        <v>153</v>
      </c>
      <c r="S606" t="s">
        <v>215</v>
      </c>
      <c r="U606" s="3">
        <v>12.1</v>
      </c>
    </row>
    <row r="607" spans="1:21" x14ac:dyDescent="0.25">
      <c r="A607" s="10" t="s">
        <v>979</v>
      </c>
      <c r="C607" t="s">
        <v>176</v>
      </c>
      <c r="D607" t="s">
        <v>980</v>
      </c>
      <c r="E607" t="s">
        <v>981</v>
      </c>
      <c r="F607" t="s">
        <v>187</v>
      </c>
      <c r="G607" t="s">
        <v>982</v>
      </c>
      <c r="I607" s="3">
        <v>51.09</v>
      </c>
      <c r="J607" s="3">
        <v>14.71</v>
      </c>
      <c r="K607" s="3">
        <v>0.01</v>
      </c>
      <c r="P607" t="s">
        <v>26</v>
      </c>
      <c r="Q607" t="s">
        <v>153</v>
      </c>
      <c r="S607" t="s">
        <v>215</v>
      </c>
      <c r="U607" s="3">
        <v>12.11</v>
      </c>
    </row>
    <row r="608" spans="1:21" x14ac:dyDescent="0.25">
      <c r="A608" s="10" t="s">
        <v>983</v>
      </c>
      <c r="C608" t="s">
        <v>176</v>
      </c>
      <c r="D608" t="s">
        <v>684</v>
      </c>
      <c r="E608" t="s">
        <v>685</v>
      </c>
      <c r="F608" t="s">
        <v>198</v>
      </c>
      <c r="G608" t="s">
        <v>686</v>
      </c>
      <c r="I608" s="3">
        <v>-9.2200000000000006</v>
      </c>
      <c r="J608" s="3">
        <v>33.65</v>
      </c>
      <c r="K608" s="3">
        <v>0.01</v>
      </c>
      <c r="P608" t="s">
        <v>26</v>
      </c>
      <c r="Q608" t="s">
        <v>153</v>
      </c>
      <c r="S608" t="s">
        <v>215</v>
      </c>
      <c r="U608" s="3">
        <v>12.12</v>
      </c>
    </row>
    <row r="609" spans="1:21" x14ac:dyDescent="0.25">
      <c r="A609" s="10">
        <v>111763</v>
      </c>
      <c r="C609" t="s">
        <v>176</v>
      </c>
      <c r="D609" t="s">
        <v>218</v>
      </c>
      <c r="E609" t="s">
        <v>219</v>
      </c>
      <c r="F609" t="s">
        <v>184</v>
      </c>
      <c r="G609" t="s">
        <v>220</v>
      </c>
      <c r="I609" s="3">
        <v>17</v>
      </c>
      <c r="J609" s="3">
        <v>-25</v>
      </c>
      <c r="K609" s="3">
        <v>0.1</v>
      </c>
      <c r="L609" s="3">
        <v>0.2</v>
      </c>
      <c r="M609" s="3">
        <v>0.3</v>
      </c>
      <c r="N609" s="3">
        <v>0.4</v>
      </c>
      <c r="P609" t="s">
        <v>26</v>
      </c>
      <c r="Q609" t="s">
        <v>153</v>
      </c>
      <c r="S609" t="s">
        <v>215</v>
      </c>
      <c r="U609" s="3">
        <v>12.12</v>
      </c>
    </row>
    <row r="610" spans="1:21" x14ac:dyDescent="0.25">
      <c r="A610" s="10" t="s">
        <v>984</v>
      </c>
      <c r="C610" t="s">
        <v>176</v>
      </c>
      <c r="D610" t="s">
        <v>925</v>
      </c>
      <c r="E610" t="s">
        <v>926</v>
      </c>
      <c r="F610" t="s">
        <v>188</v>
      </c>
      <c r="G610" t="s">
        <v>927</v>
      </c>
      <c r="I610" s="3">
        <v>21.54</v>
      </c>
      <c r="J610" s="3">
        <v>-157.66</v>
      </c>
      <c r="K610" s="3">
        <v>0.01</v>
      </c>
      <c r="P610" t="s">
        <v>26</v>
      </c>
      <c r="Q610" t="s">
        <v>153</v>
      </c>
      <c r="S610" t="s">
        <v>215</v>
      </c>
      <c r="U610" s="3">
        <v>12.12</v>
      </c>
    </row>
    <row r="611" spans="1:21" x14ac:dyDescent="0.25">
      <c r="A611" s="10" t="s">
        <v>985</v>
      </c>
      <c r="C611" t="s">
        <v>176</v>
      </c>
      <c r="D611" t="s">
        <v>925</v>
      </c>
      <c r="E611" t="s">
        <v>926</v>
      </c>
      <c r="F611" t="s">
        <v>188</v>
      </c>
      <c r="G611" t="s">
        <v>927</v>
      </c>
      <c r="I611" s="3">
        <v>21.54</v>
      </c>
      <c r="J611" s="3">
        <v>-157.66</v>
      </c>
      <c r="K611" s="3">
        <v>0.01</v>
      </c>
      <c r="P611" t="s">
        <v>26</v>
      </c>
      <c r="Q611" t="s">
        <v>153</v>
      </c>
      <c r="S611" t="s">
        <v>215</v>
      </c>
      <c r="U611" s="3">
        <v>12.12</v>
      </c>
    </row>
    <row r="612" spans="1:21" x14ac:dyDescent="0.25">
      <c r="A612" s="10" t="s">
        <v>986</v>
      </c>
      <c r="C612" t="s">
        <v>176</v>
      </c>
      <c r="D612" t="s">
        <v>556</v>
      </c>
      <c r="E612" t="s">
        <v>557</v>
      </c>
      <c r="F612" t="s">
        <v>199</v>
      </c>
      <c r="G612" t="s">
        <v>558</v>
      </c>
      <c r="I612" s="3">
        <v>22</v>
      </c>
      <c r="J612" s="3">
        <v>-159.5</v>
      </c>
      <c r="K612" s="3">
        <v>0.1</v>
      </c>
      <c r="P612" t="s">
        <v>26</v>
      </c>
      <c r="Q612" t="s">
        <v>153</v>
      </c>
      <c r="S612" t="s">
        <v>215</v>
      </c>
      <c r="U612" s="3">
        <v>12.12</v>
      </c>
    </row>
    <row r="613" spans="1:21" x14ac:dyDescent="0.25">
      <c r="A613" s="10">
        <v>349</v>
      </c>
      <c r="C613" t="s">
        <v>176</v>
      </c>
      <c r="D613" t="s">
        <v>871</v>
      </c>
      <c r="E613" t="s">
        <v>872</v>
      </c>
      <c r="F613" t="s">
        <v>184</v>
      </c>
      <c r="G613" t="s">
        <v>873</v>
      </c>
      <c r="I613" s="3">
        <v>22</v>
      </c>
      <c r="J613" s="3">
        <v>-159.5</v>
      </c>
      <c r="K613" s="3">
        <v>0.1</v>
      </c>
      <c r="P613" t="s">
        <v>26</v>
      </c>
      <c r="Q613" t="s">
        <v>153</v>
      </c>
      <c r="S613" t="s">
        <v>215</v>
      </c>
      <c r="U613" s="3">
        <v>12.12</v>
      </c>
    </row>
    <row r="614" spans="1:21" x14ac:dyDescent="0.25">
      <c r="A614" s="10" t="s">
        <v>987</v>
      </c>
      <c r="C614" t="s">
        <v>176</v>
      </c>
      <c r="D614" t="s">
        <v>837</v>
      </c>
      <c r="E614" t="s">
        <v>838</v>
      </c>
      <c r="F614" t="s">
        <v>187</v>
      </c>
      <c r="G614" t="s">
        <v>839</v>
      </c>
      <c r="I614" s="3">
        <v>-18.87</v>
      </c>
      <c r="J614" s="3">
        <v>-159.77000000000001</v>
      </c>
      <c r="K614" s="3">
        <v>0.01</v>
      </c>
      <c r="P614" t="s">
        <v>26</v>
      </c>
      <c r="Q614" t="s">
        <v>153</v>
      </c>
      <c r="S614" t="s">
        <v>215</v>
      </c>
      <c r="U614" s="3">
        <v>12.12</v>
      </c>
    </row>
    <row r="615" spans="1:21" x14ac:dyDescent="0.25">
      <c r="A615" s="10" t="s">
        <v>988</v>
      </c>
      <c r="C615" t="s">
        <v>176</v>
      </c>
      <c r="D615" t="s">
        <v>989</v>
      </c>
      <c r="E615" t="s">
        <v>990</v>
      </c>
      <c r="F615" t="s">
        <v>184</v>
      </c>
      <c r="G615" t="s">
        <v>991</v>
      </c>
      <c r="I615" s="3">
        <v>-18.832049999999999</v>
      </c>
      <c r="J615" s="3">
        <v>-159.77438000000001</v>
      </c>
      <c r="K615" s="3">
        <v>1E-14</v>
      </c>
      <c r="P615" t="s">
        <v>26</v>
      </c>
      <c r="Q615" t="s">
        <v>153</v>
      </c>
      <c r="S615" t="s">
        <v>215</v>
      </c>
      <c r="U615" s="3">
        <v>12.141597000000001</v>
      </c>
    </row>
    <row r="616" spans="1:21" x14ac:dyDescent="0.25">
      <c r="A616" s="10" t="s">
        <v>992</v>
      </c>
      <c r="C616" t="s">
        <v>176</v>
      </c>
      <c r="D616" t="s">
        <v>376</v>
      </c>
      <c r="E616" t="s">
        <v>377</v>
      </c>
      <c r="F616" t="s">
        <v>184</v>
      </c>
      <c r="G616" t="s">
        <v>378</v>
      </c>
      <c r="I616" s="3">
        <v>-2.0299999999999998</v>
      </c>
      <c r="J616" s="3">
        <v>35.979999999999997</v>
      </c>
      <c r="K616" s="3">
        <v>0.01</v>
      </c>
      <c r="P616" t="s">
        <v>26</v>
      </c>
      <c r="Q616" t="s">
        <v>153</v>
      </c>
      <c r="S616" t="s">
        <v>215</v>
      </c>
      <c r="U616" s="3">
        <v>12.15</v>
      </c>
    </row>
    <row r="617" spans="1:21" x14ac:dyDescent="0.25">
      <c r="A617" s="10" t="s">
        <v>993</v>
      </c>
      <c r="C617" t="s">
        <v>176</v>
      </c>
      <c r="D617" t="s">
        <v>925</v>
      </c>
      <c r="E617" t="s">
        <v>926</v>
      </c>
      <c r="F617" t="s">
        <v>188</v>
      </c>
      <c r="G617" t="s">
        <v>927</v>
      </c>
      <c r="I617" s="3">
        <v>21.54</v>
      </c>
      <c r="J617" s="3">
        <v>-157.66</v>
      </c>
      <c r="K617" s="3">
        <v>0.01</v>
      </c>
      <c r="P617" t="s">
        <v>26</v>
      </c>
      <c r="Q617" t="s">
        <v>153</v>
      </c>
      <c r="S617" t="s">
        <v>215</v>
      </c>
      <c r="U617" s="3">
        <v>12.15</v>
      </c>
    </row>
    <row r="618" spans="1:21" x14ac:dyDescent="0.25">
      <c r="A618" s="10">
        <v>3080</v>
      </c>
      <c r="C618" t="s">
        <v>176</v>
      </c>
      <c r="E618" t="s">
        <v>498</v>
      </c>
      <c r="F618" t="s">
        <v>499</v>
      </c>
      <c r="G618" t="s">
        <v>500</v>
      </c>
      <c r="I618" s="3">
        <v>-25.4</v>
      </c>
      <c r="J618" s="3">
        <v>-57.7</v>
      </c>
      <c r="K618" s="3">
        <v>0.1</v>
      </c>
      <c r="L618" s="3">
        <v>60</v>
      </c>
      <c r="M618" s="3">
        <v>60</v>
      </c>
      <c r="N618" s="3">
        <v>60</v>
      </c>
      <c r="P618" t="s">
        <v>26</v>
      </c>
      <c r="Q618" t="s">
        <v>153</v>
      </c>
      <c r="S618" t="s">
        <v>215</v>
      </c>
      <c r="U618" s="3">
        <v>12.15</v>
      </c>
    </row>
    <row r="619" spans="1:21" x14ac:dyDescent="0.25">
      <c r="A619" s="10" t="s">
        <v>994</v>
      </c>
      <c r="C619" t="s">
        <v>176</v>
      </c>
      <c r="D619" t="s">
        <v>556</v>
      </c>
      <c r="E619" t="s">
        <v>557</v>
      </c>
      <c r="F619" t="s">
        <v>199</v>
      </c>
      <c r="G619" t="s">
        <v>558</v>
      </c>
      <c r="I619" s="3">
        <v>22</v>
      </c>
      <c r="J619" s="3">
        <v>-159.5</v>
      </c>
      <c r="K619" s="3">
        <v>0.1</v>
      </c>
      <c r="P619" t="s">
        <v>26</v>
      </c>
      <c r="Q619" t="s">
        <v>153</v>
      </c>
      <c r="S619" t="s">
        <v>215</v>
      </c>
      <c r="U619" s="3">
        <v>12.15</v>
      </c>
    </row>
    <row r="620" spans="1:21" x14ac:dyDescent="0.25">
      <c r="A620" s="10" t="s">
        <v>995</v>
      </c>
      <c r="C620" t="s">
        <v>176</v>
      </c>
      <c r="D620" t="s">
        <v>800</v>
      </c>
      <c r="E620" t="s">
        <v>801</v>
      </c>
      <c r="F620" t="s">
        <v>255</v>
      </c>
      <c r="G620" t="s">
        <v>802</v>
      </c>
      <c r="I620" s="3">
        <v>33.5</v>
      </c>
      <c r="J620" s="3">
        <v>-3</v>
      </c>
      <c r="K620" s="3">
        <v>0.1</v>
      </c>
      <c r="M620" s="3">
        <v>42.1</v>
      </c>
      <c r="P620" t="s">
        <v>26</v>
      </c>
      <c r="Q620" t="s">
        <v>153</v>
      </c>
      <c r="S620" t="s">
        <v>215</v>
      </c>
      <c r="U620" s="3">
        <v>12.16</v>
      </c>
    </row>
    <row r="621" spans="1:21" x14ac:dyDescent="0.25">
      <c r="A621" s="10" t="s">
        <v>996</v>
      </c>
      <c r="C621" t="s">
        <v>176</v>
      </c>
      <c r="D621" t="s">
        <v>281</v>
      </c>
      <c r="E621" t="s">
        <v>282</v>
      </c>
      <c r="F621" t="s">
        <v>199</v>
      </c>
      <c r="G621" t="s">
        <v>283</v>
      </c>
      <c r="I621" s="3">
        <v>17</v>
      </c>
      <c r="J621" s="3">
        <v>-25</v>
      </c>
      <c r="K621" s="3">
        <v>0.1</v>
      </c>
      <c r="P621" t="s">
        <v>26</v>
      </c>
      <c r="Q621" t="s">
        <v>153</v>
      </c>
      <c r="S621" t="s">
        <v>215</v>
      </c>
      <c r="U621" s="3">
        <v>12.17</v>
      </c>
    </row>
    <row r="622" spans="1:21" x14ac:dyDescent="0.25">
      <c r="A622" s="10" t="s">
        <v>997</v>
      </c>
      <c r="C622" t="s">
        <v>176</v>
      </c>
      <c r="D622" t="s">
        <v>578</v>
      </c>
      <c r="E622" t="s">
        <v>579</v>
      </c>
      <c r="F622" t="s">
        <v>184</v>
      </c>
      <c r="G622" t="s">
        <v>580</v>
      </c>
      <c r="I622" s="3">
        <v>21.34</v>
      </c>
      <c r="J622" s="3">
        <v>-157.85</v>
      </c>
      <c r="K622" s="3">
        <v>0.01</v>
      </c>
      <c r="P622" t="s">
        <v>26</v>
      </c>
      <c r="Q622" t="s">
        <v>153</v>
      </c>
      <c r="S622" t="s">
        <v>215</v>
      </c>
      <c r="U622" s="3">
        <v>12.17</v>
      </c>
    </row>
    <row r="623" spans="1:21" x14ac:dyDescent="0.25">
      <c r="A623" s="10" t="s">
        <v>998</v>
      </c>
      <c r="C623" t="s">
        <v>176</v>
      </c>
      <c r="D623" t="s">
        <v>537</v>
      </c>
      <c r="E623" t="s">
        <v>538</v>
      </c>
      <c r="F623" t="s">
        <v>255</v>
      </c>
      <c r="G623" t="s">
        <v>539</v>
      </c>
      <c r="I623" s="3">
        <v>-2.95</v>
      </c>
      <c r="J623" s="3">
        <v>38.1</v>
      </c>
      <c r="K623" s="3">
        <v>0.01</v>
      </c>
      <c r="P623" t="s">
        <v>26</v>
      </c>
      <c r="Q623" t="s">
        <v>153</v>
      </c>
      <c r="S623" t="s">
        <v>215</v>
      </c>
      <c r="U623" s="3">
        <v>12.18</v>
      </c>
    </row>
    <row r="624" spans="1:21" x14ac:dyDescent="0.25">
      <c r="A624" s="10" t="s">
        <v>999</v>
      </c>
      <c r="C624" t="s">
        <v>176</v>
      </c>
      <c r="D624" t="s">
        <v>435</v>
      </c>
      <c r="E624" t="s">
        <v>436</v>
      </c>
      <c r="F624" t="s">
        <v>179</v>
      </c>
      <c r="G624" t="s">
        <v>437</v>
      </c>
      <c r="I624" s="3">
        <v>39.549999999999997</v>
      </c>
      <c r="J624" s="3">
        <v>78.95</v>
      </c>
      <c r="K624" s="3">
        <v>0.01</v>
      </c>
      <c r="P624" t="s">
        <v>26</v>
      </c>
      <c r="Q624" t="s">
        <v>153</v>
      </c>
      <c r="S624" t="s">
        <v>215</v>
      </c>
      <c r="U624" s="3">
        <v>12.19</v>
      </c>
    </row>
    <row r="625" spans="1:21" x14ac:dyDescent="0.25">
      <c r="A625" s="10" t="s">
        <v>1000</v>
      </c>
      <c r="C625" t="s">
        <v>176</v>
      </c>
      <c r="D625" t="s">
        <v>578</v>
      </c>
      <c r="E625" t="s">
        <v>579</v>
      </c>
      <c r="F625" t="s">
        <v>184</v>
      </c>
      <c r="G625" t="s">
        <v>580</v>
      </c>
      <c r="I625" s="3">
        <v>21.34</v>
      </c>
      <c r="J625" s="3">
        <v>-157.85</v>
      </c>
      <c r="K625" s="3">
        <v>0.01</v>
      </c>
      <c r="P625" t="s">
        <v>26</v>
      </c>
      <c r="Q625" t="s">
        <v>153</v>
      </c>
      <c r="S625" t="s">
        <v>215</v>
      </c>
      <c r="U625" s="3">
        <v>12.19</v>
      </c>
    </row>
    <row r="626" spans="1:21" x14ac:dyDescent="0.25">
      <c r="A626" s="10" t="s">
        <v>1001</v>
      </c>
      <c r="C626" t="s">
        <v>176</v>
      </c>
      <c r="E626" t="s">
        <v>316</v>
      </c>
      <c r="G626" t="s">
        <v>317</v>
      </c>
      <c r="I626" s="3">
        <v>19.43</v>
      </c>
      <c r="J626" s="3">
        <v>-155.30000000000001</v>
      </c>
      <c r="K626" s="3">
        <v>0.01</v>
      </c>
      <c r="P626" t="s">
        <v>26</v>
      </c>
      <c r="Q626" t="s">
        <v>153</v>
      </c>
      <c r="S626" t="s">
        <v>215</v>
      </c>
      <c r="U626" s="3">
        <v>12.2</v>
      </c>
    </row>
    <row r="627" spans="1:21" x14ac:dyDescent="0.25">
      <c r="A627" s="10" t="s">
        <v>1002</v>
      </c>
      <c r="C627" t="s">
        <v>176</v>
      </c>
      <c r="D627" t="s">
        <v>972</v>
      </c>
      <c r="E627" t="s">
        <v>973</v>
      </c>
      <c r="F627" t="s">
        <v>974</v>
      </c>
      <c r="G627" t="s">
        <v>975</v>
      </c>
      <c r="I627" s="3">
        <v>-1.5489999999999999</v>
      </c>
      <c r="J627" s="3">
        <v>29.250599999999999</v>
      </c>
      <c r="K627" s="3">
        <v>1E-4</v>
      </c>
      <c r="P627" t="s">
        <v>26</v>
      </c>
      <c r="Q627" t="s">
        <v>153</v>
      </c>
      <c r="S627" t="s">
        <v>215</v>
      </c>
      <c r="U627" s="3">
        <v>12.2</v>
      </c>
    </row>
    <row r="628" spans="1:21" x14ac:dyDescent="0.25">
      <c r="A628" s="10" t="s">
        <v>1003</v>
      </c>
      <c r="C628" t="s">
        <v>176</v>
      </c>
      <c r="D628" t="s">
        <v>972</v>
      </c>
      <c r="E628" t="s">
        <v>973</v>
      </c>
      <c r="F628" t="s">
        <v>974</v>
      </c>
      <c r="G628" t="s">
        <v>975</v>
      </c>
      <c r="I628" s="3">
        <v>-1.5489999999999999</v>
      </c>
      <c r="J628" s="3">
        <v>29.250599999999999</v>
      </c>
      <c r="K628" s="3">
        <v>1E-4</v>
      </c>
      <c r="P628" t="s">
        <v>26</v>
      </c>
      <c r="Q628" t="s">
        <v>153</v>
      </c>
      <c r="S628" t="s">
        <v>215</v>
      </c>
      <c r="U628" s="3">
        <v>12.2</v>
      </c>
    </row>
    <row r="629" spans="1:21" x14ac:dyDescent="0.25">
      <c r="A629" s="10" t="s">
        <v>1004</v>
      </c>
      <c r="C629" t="s">
        <v>176</v>
      </c>
      <c r="D629" t="s">
        <v>972</v>
      </c>
      <c r="E629" t="s">
        <v>973</v>
      </c>
      <c r="F629" t="s">
        <v>974</v>
      </c>
      <c r="G629" t="s">
        <v>975</v>
      </c>
      <c r="I629" s="3">
        <v>-1.6600999999999999</v>
      </c>
      <c r="J629" s="3">
        <v>29.2332</v>
      </c>
      <c r="K629" s="3">
        <v>1E-4</v>
      </c>
      <c r="P629" t="s">
        <v>26</v>
      </c>
      <c r="Q629" t="s">
        <v>153</v>
      </c>
      <c r="S629" t="s">
        <v>215</v>
      </c>
      <c r="U629" s="3">
        <v>12.2</v>
      </c>
    </row>
    <row r="630" spans="1:21" x14ac:dyDescent="0.25">
      <c r="A630" s="10" t="s">
        <v>1005</v>
      </c>
      <c r="C630" t="s">
        <v>176</v>
      </c>
      <c r="D630" t="s">
        <v>634</v>
      </c>
      <c r="E630" t="s">
        <v>635</v>
      </c>
      <c r="F630" t="s">
        <v>636</v>
      </c>
      <c r="G630" t="s">
        <v>637</v>
      </c>
      <c r="I630" s="3">
        <v>51</v>
      </c>
      <c r="J630" s="3">
        <v>15</v>
      </c>
      <c r="K630" s="3">
        <v>0.1</v>
      </c>
      <c r="P630" t="s">
        <v>26</v>
      </c>
      <c r="Q630" t="s">
        <v>153</v>
      </c>
      <c r="S630" t="s">
        <v>215</v>
      </c>
      <c r="U630" s="3">
        <v>12.2</v>
      </c>
    </row>
    <row r="631" spans="1:21" x14ac:dyDescent="0.25">
      <c r="A631" s="10" t="s">
        <v>1006</v>
      </c>
      <c r="C631" t="s">
        <v>176</v>
      </c>
      <c r="D631" t="s">
        <v>634</v>
      </c>
      <c r="E631" t="s">
        <v>635</v>
      </c>
      <c r="F631" t="s">
        <v>636</v>
      </c>
      <c r="G631" t="s">
        <v>637</v>
      </c>
      <c r="I631" s="3">
        <v>51</v>
      </c>
      <c r="J631" s="3">
        <v>15</v>
      </c>
      <c r="K631" s="3">
        <v>0.1</v>
      </c>
      <c r="P631" t="s">
        <v>26</v>
      </c>
      <c r="Q631" t="s">
        <v>153</v>
      </c>
      <c r="S631" t="s">
        <v>215</v>
      </c>
      <c r="U631" s="3">
        <v>12.2</v>
      </c>
    </row>
    <row r="632" spans="1:21" x14ac:dyDescent="0.25">
      <c r="A632" s="10" t="s">
        <v>1007</v>
      </c>
      <c r="C632" t="s">
        <v>176</v>
      </c>
      <c r="D632" t="s">
        <v>503</v>
      </c>
      <c r="E632" t="s">
        <v>504</v>
      </c>
      <c r="F632" t="s">
        <v>199</v>
      </c>
      <c r="G632" t="s">
        <v>505</v>
      </c>
      <c r="I632" s="3">
        <v>18.871666000000001</v>
      </c>
      <c r="J632" s="3">
        <v>46.661026</v>
      </c>
      <c r="K632" s="3">
        <v>1E-8</v>
      </c>
      <c r="P632" t="s">
        <v>26</v>
      </c>
      <c r="Q632" t="s">
        <v>153</v>
      </c>
      <c r="S632" t="s">
        <v>215</v>
      </c>
      <c r="U632" s="3">
        <v>12.2</v>
      </c>
    </row>
    <row r="633" spans="1:21" x14ac:dyDescent="0.25">
      <c r="A633" s="10" t="s">
        <v>1008</v>
      </c>
      <c r="C633" t="s">
        <v>176</v>
      </c>
      <c r="D633" t="s">
        <v>741</v>
      </c>
      <c r="E633" t="s">
        <v>742</v>
      </c>
      <c r="F633" t="s">
        <v>198</v>
      </c>
      <c r="G633" t="s">
        <v>743</v>
      </c>
      <c r="I633" s="3">
        <v>22</v>
      </c>
      <c r="J633" s="3">
        <v>-159.5</v>
      </c>
      <c r="K633" s="3">
        <v>0.1</v>
      </c>
      <c r="P633" t="s">
        <v>26</v>
      </c>
      <c r="Q633" t="s">
        <v>153</v>
      </c>
      <c r="S633" t="s">
        <v>215</v>
      </c>
      <c r="U633" s="3">
        <v>12.2</v>
      </c>
    </row>
    <row r="634" spans="1:21" x14ac:dyDescent="0.25">
      <c r="A634" s="10" t="s">
        <v>1009</v>
      </c>
      <c r="C634" t="s">
        <v>176</v>
      </c>
      <c r="D634" t="s">
        <v>741</v>
      </c>
      <c r="E634" t="s">
        <v>742</v>
      </c>
      <c r="F634" t="s">
        <v>198</v>
      </c>
      <c r="G634" t="s">
        <v>743</v>
      </c>
      <c r="I634" s="3">
        <v>22</v>
      </c>
      <c r="J634" s="3">
        <v>-159.5</v>
      </c>
      <c r="K634" s="3">
        <v>0.1</v>
      </c>
      <c r="P634" t="s">
        <v>26</v>
      </c>
      <c r="Q634" t="s">
        <v>153</v>
      </c>
      <c r="S634" t="s">
        <v>215</v>
      </c>
      <c r="U634" s="3">
        <v>12.2</v>
      </c>
    </row>
    <row r="635" spans="1:21" x14ac:dyDescent="0.25">
      <c r="A635" s="10" t="s">
        <v>1010</v>
      </c>
      <c r="C635" t="s">
        <v>176</v>
      </c>
      <c r="D635" t="s">
        <v>925</v>
      </c>
      <c r="E635" t="s">
        <v>926</v>
      </c>
      <c r="F635" t="s">
        <v>188</v>
      </c>
      <c r="G635" t="s">
        <v>927</v>
      </c>
      <c r="I635" s="3">
        <v>21.54</v>
      </c>
      <c r="J635" s="3">
        <v>-157.66</v>
      </c>
      <c r="K635" s="3">
        <v>0.01</v>
      </c>
      <c r="P635" t="s">
        <v>26</v>
      </c>
      <c r="Q635" t="s">
        <v>153</v>
      </c>
      <c r="S635" t="s">
        <v>215</v>
      </c>
      <c r="U635" s="3">
        <v>12.21</v>
      </c>
    </row>
    <row r="636" spans="1:21" x14ac:dyDescent="0.25">
      <c r="A636" s="10" t="s">
        <v>1011</v>
      </c>
      <c r="C636" t="s">
        <v>176</v>
      </c>
      <c r="D636" t="s">
        <v>842</v>
      </c>
      <c r="E636" t="s">
        <v>843</v>
      </c>
      <c r="F636" t="s">
        <v>188</v>
      </c>
      <c r="G636" t="s">
        <v>844</v>
      </c>
      <c r="I636" s="3">
        <v>50.5</v>
      </c>
      <c r="J636" s="3">
        <v>9.3000000000000007</v>
      </c>
      <c r="K636" s="3">
        <v>0.1</v>
      </c>
      <c r="P636" t="s">
        <v>26</v>
      </c>
      <c r="Q636" t="s">
        <v>153</v>
      </c>
      <c r="S636" t="s">
        <v>215</v>
      </c>
      <c r="U636" s="3">
        <v>12.22</v>
      </c>
    </row>
    <row r="637" spans="1:21" x14ac:dyDescent="0.25">
      <c r="A637" s="10" t="s">
        <v>1012</v>
      </c>
      <c r="C637" t="s">
        <v>176</v>
      </c>
      <c r="D637" t="s">
        <v>556</v>
      </c>
      <c r="E637" t="s">
        <v>557</v>
      </c>
      <c r="F637" t="s">
        <v>199</v>
      </c>
      <c r="G637" t="s">
        <v>558</v>
      </c>
      <c r="I637" s="3">
        <v>22</v>
      </c>
      <c r="J637" s="3">
        <v>-159.5</v>
      </c>
      <c r="K637" s="3">
        <v>0.1</v>
      </c>
      <c r="P637" t="s">
        <v>26</v>
      </c>
      <c r="Q637" t="s">
        <v>153</v>
      </c>
      <c r="S637" t="s">
        <v>215</v>
      </c>
      <c r="U637" s="3">
        <v>12.22</v>
      </c>
    </row>
    <row r="638" spans="1:21" x14ac:dyDescent="0.25">
      <c r="A638" s="10" t="s">
        <v>1013</v>
      </c>
      <c r="C638" t="s">
        <v>176</v>
      </c>
      <c r="D638" t="s">
        <v>989</v>
      </c>
      <c r="E638" t="s">
        <v>990</v>
      </c>
      <c r="F638" t="s">
        <v>184</v>
      </c>
      <c r="G638" t="s">
        <v>991</v>
      </c>
      <c r="I638" s="3">
        <v>-18.928284000000001</v>
      </c>
      <c r="J638" s="3">
        <v>-159.75728000000001</v>
      </c>
      <c r="K638" s="3">
        <v>1.0000000000000001E-15</v>
      </c>
      <c r="P638" t="s">
        <v>26</v>
      </c>
      <c r="Q638" t="s">
        <v>153</v>
      </c>
      <c r="S638" t="s">
        <v>215</v>
      </c>
      <c r="U638" s="3">
        <v>12.220480999999999</v>
      </c>
    </row>
    <row r="639" spans="1:21" x14ac:dyDescent="0.25">
      <c r="A639" s="10" t="s">
        <v>1014</v>
      </c>
      <c r="C639" t="s">
        <v>176</v>
      </c>
      <c r="D639" t="s">
        <v>556</v>
      </c>
      <c r="E639" t="s">
        <v>557</v>
      </c>
      <c r="F639" t="s">
        <v>199</v>
      </c>
      <c r="G639" t="s">
        <v>558</v>
      </c>
      <c r="I639" s="3">
        <v>22</v>
      </c>
      <c r="J639" s="3">
        <v>-159.5</v>
      </c>
      <c r="K639" s="3">
        <v>0.1</v>
      </c>
      <c r="P639" t="s">
        <v>26</v>
      </c>
      <c r="Q639" t="s">
        <v>153</v>
      </c>
      <c r="S639" t="s">
        <v>215</v>
      </c>
      <c r="U639" s="3">
        <v>12.23</v>
      </c>
    </row>
    <row r="640" spans="1:21" x14ac:dyDescent="0.25">
      <c r="A640" s="10" t="s">
        <v>1015</v>
      </c>
      <c r="C640" t="s">
        <v>176</v>
      </c>
      <c r="D640" t="s">
        <v>556</v>
      </c>
      <c r="E640" t="s">
        <v>557</v>
      </c>
      <c r="F640" t="s">
        <v>199</v>
      </c>
      <c r="G640" t="s">
        <v>558</v>
      </c>
      <c r="I640" s="3">
        <v>22</v>
      </c>
      <c r="J640" s="3">
        <v>-159.5</v>
      </c>
      <c r="K640" s="3">
        <v>0.1</v>
      </c>
      <c r="P640" t="s">
        <v>26</v>
      </c>
      <c r="Q640" t="s">
        <v>153</v>
      </c>
      <c r="S640" t="s">
        <v>215</v>
      </c>
      <c r="U640" s="3">
        <v>12.23</v>
      </c>
    </row>
    <row r="641" spans="1:21" x14ac:dyDescent="0.25">
      <c r="A641" s="10" t="s">
        <v>1016</v>
      </c>
      <c r="C641" t="s">
        <v>176</v>
      </c>
      <c r="D641" t="s">
        <v>609</v>
      </c>
      <c r="E641" t="s">
        <v>610</v>
      </c>
      <c r="F641" t="s">
        <v>184</v>
      </c>
      <c r="G641" t="s">
        <v>611</v>
      </c>
      <c r="I641" s="3">
        <v>50.327300000000001</v>
      </c>
      <c r="J641" s="3">
        <v>6.9356999999999998</v>
      </c>
      <c r="K641" s="3">
        <v>1E-4</v>
      </c>
      <c r="P641" t="s">
        <v>26</v>
      </c>
      <c r="Q641" t="s">
        <v>153</v>
      </c>
      <c r="S641" t="s">
        <v>215</v>
      </c>
      <c r="U641" s="3">
        <v>12.24</v>
      </c>
    </row>
    <row r="642" spans="1:21" x14ac:dyDescent="0.25">
      <c r="A642" s="10" t="s">
        <v>1017</v>
      </c>
      <c r="C642" t="s">
        <v>176</v>
      </c>
      <c r="D642" t="s">
        <v>800</v>
      </c>
      <c r="E642" t="s">
        <v>801</v>
      </c>
      <c r="F642" t="s">
        <v>255</v>
      </c>
      <c r="G642" t="s">
        <v>802</v>
      </c>
      <c r="I642" s="3">
        <v>33.5</v>
      </c>
      <c r="J642" s="3">
        <v>-3</v>
      </c>
      <c r="K642" s="3">
        <v>0.1</v>
      </c>
      <c r="M642" s="3">
        <v>45.4</v>
      </c>
      <c r="P642" t="s">
        <v>26</v>
      </c>
      <c r="Q642" t="s">
        <v>153</v>
      </c>
      <c r="S642" t="s">
        <v>215</v>
      </c>
      <c r="U642" s="3">
        <v>12.24</v>
      </c>
    </row>
    <row r="643" spans="1:21" x14ac:dyDescent="0.25">
      <c r="A643" s="10">
        <v>1700</v>
      </c>
      <c r="C643" t="s">
        <v>176</v>
      </c>
      <c r="D643" t="s">
        <v>784</v>
      </c>
      <c r="E643" t="s">
        <v>785</v>
      </c>
      <c r="F643" t="s">
        <v>187</v>
      </c>
      <c r="G643" t="s">
        <v>786</v>
      </c>
      <c r="I643" s="3">
        <v>72</v>
      </c>
      <c r="J643" s="3">
        <v>101</v>
      </c>
      <c r="K643" s="3">
        <v>0.1</v>
      </c>
      <c r="P643" t="s">
        <v>26</v>
      </c>
      <c r="Q643" t="s">
        <v>153</v>
      </c>
      <c r="S643" t="s">
        <v>215</v>
      </c>
      <c r="U643" s="3">
        <v>12.24</v>
      </c>
    </row>
    <row r="644" spans="1:21" x14ac:dyDescent="0.25">
      <c r="A644" s="10">
        <v>420262</v>
      </c>
      <c r="C644" t="s">
        <v>176</v>
      </c>
      <c r="D644" t="s">
        <v>549</v>
      </c>
      <c r="E644" t="s">
        <v>550</v>
      </c>
      <c r="F644" t="s">
        <v>179</v>
      </c>
      <c r="G644" t="s">
        <v>551</v>
      </c>
      <c r="I644" s="3">
        <v>73.97</v>
      </c>
      <c r="J644" s="3">
        <v>-28</v>
      </c>
      <c r="K644" s="3">
        <v>0.01</v>
      </c>
      <c r="P644" t="s">
        <v>26</v>
      </c>
      <c r="Q644" t="s">
        <v>153</v>
      </c>
      <c r="S644" t="s">
        <v>215</v>
      </c>
      <c r="U644" s="3">
        <v>12.27</v>
      </c>
    </row>
    <row r="645" spans="1:21" x14ac:dyDescent="0.25">
      <c r="A645" s="10" t="s">
        <v>1018</v>
      </c>
      <c r="C645" t="s">
        <v>176</v>
      </c>
      <c r="D645" t="s">
        <v>883</v>
      </c>
      <c r="E645" t="s">
        <v>884</v>
      </c>
      <c r="F645" t="s">
        <v>180</v>
      </c>
      <c r="G645" t="s">
        <v>885</v>
      </c>
      <c r="I645" s="3">
        <v>31.291699999999999</v>
      </c>
      <c r="J645" s="3">
        <v>-13.7347</v>
      </c>
      <c r="K645" s="3">
        <v>1E-4</v>
      </c>
      <c r="L645" s="3">
        <v>47</v>
      </c>
      <c r="M645" s="3">
        <v>47</v>
      </c>
      <c r="N645" s="3">
        <v>47</v>
      </c>
      <c r="P645" t="s">
        <v>26</v>
      </c>
      <c r="Q645" t="s">
        <v>153</v>
      </c>
      <c r="S645" t="s">
        <v>215</v>
      </c>
      <c r="U645" s="3">
        <v>12.28</v>
      </c>
    </row>
    <row r="646" spans="1:21" x14ac:dyDescent="0.25">
      <c r="A646" s="10">
        <v>27</v>
      </c>
      <c r="C646" t="s">
        <v>176</v>
      </c>
      <c r="E646" t="s">
        <v>216</v>
      </c>
      <c r="G646" t="s">
        <v>217</v>
      </c>
      <c r="I646" s="3">
        <v>1.62</v>
      </c>
      <c r="J646" s="3">
        <v>7.45</v>
      </c>
      <c r="K646" s="3">
        <v>0.01</v>
      </c>
      <c r="P646" t="s">
        <v>26</v>
      </c>
      <c r="Q646" t="s">
        <v>153</v>
      </c>
      <c r="S646" t="s">
        <v>215</v>
      </c>
      <c r="U646" s="3">
        <v>12.29</v>
      </c>
    </row>
    <row r="647" spans="1:21" x14ac:dyDescent="0.25">
      <c r="A647" s="10" t="s">
        <v>1019</v>
      </c>
      <c r="C647" t="s">
        <v>176</v>
      </c>
      <c r="D647" t="s">
        <v>972</v>
      </c>
      <c r="E647" t="s">
        <v>973</v>
      </c>
      <c r="F647" t="s">
        <v>974</v>
      </c>
      <c r="G647" t="s">
        <v>975</v>
      </c>
      <c r="I647" s="3">
        <v>-1.643</v>
      </c>
      <c r="J647" s="3">
        <v>29.245899999999999</v>
      </c>
      <c r="K647" s="3">
        <v>1E-4</v>
      </c>
      <c r="P647" t="s">
        <v>26</v>
      </c>
      <c r="Q647" t="s">
        <v>153</v>
      </c>
      <c r="S647" t="s">
        <v>215</v>
      </c>
      <c r="U647" s="3">
        <v>12.3</v>
      </c>
    </row>
    <row r="648" spans="1:21" x14ac:dyDescent="0.25">
      <c r="A648" s="10" t="s">
        <v>1020</v>
      </c>
      <c r="C648" t="s">
        <v>176</v>
      </c>
      <c r="D648" t="s">
        <v>741</v>
      </c>
      <c r="E648" t="s">
        <v>742</v>
      </c>
      <c r="F648" t="s">
        <v>198</v>
      </c>
      <c r="G648" t="s">
        <v>743</v>
      </c>
      <c r="I648" s="3">
        <v>22</v>
      </c>
      <c r="J648" s="3">
        <v>-159.5</v>
      </c>
      <c r="K648" s="3">
        <v>0.1</v>
      </c>
      <c r="M648" s="3">
        <v>1630</v>
      </c>
      <c r="P648" t="s">
        <v>26</v>
      </c>
      <c r="Q648" t="s">
        <v>153</v>
      </c>
      <c r="S648" t="s">
        <v>215</v>
      </c>
      <c r="U648" s="3">
        <v>12.3</v>
      </c>
    </row>
    <row r="649" spans="1:21" x14ac:dyDescent="0.25">
      <c r="A649" s="10" t="s">
        <v>1021</v>
      </c>
      <c r="C649" t="s">
        <v>176</v>
      </c>
      <c r="D649" t="s">
        <v>741</v>
      </c>
      <c r="E649" t="s">
        <v>742</v>
      </c>
      <c r="F649" t="s">
        <v>198</v>
      </c>
      <c r="G649" t="s">
        <v>743</v>
      </c>
      <c r="I649" s="3">
        <v>22</v>
      </c>
      <c r="J649" s="3">
        <v>-159.5</v>
      </c>
      <c r="K649" s="3">
        <v>0.1</v>
      </c>
      <c r="M649" s="3">
        <v>1280</v>
      </c>
      <c r="P649" t="s">
        <v>26</v>
      </c>
      <c r="Q649" t="s">
        <v>153</v>
      </c>
      <c r="S649" t="s">
        <v>215</v>
      </c>
      <c r="U649" s="3">
        <v>12.3</v>
      </c>
    </row>
    <row r="650" spans="1:21" x14ac:dyDescent="0.25">
      <c r="A650" s="10" t="s">
        <v>1022</v>
      </c>
      <c r="C650" t="s">
        <v>176</v>
      </c>
      <c r="D650" t="s">
        <v>879</v>
      </c>
      <c r="E650" t="s">
        <v>880</v>
      </c>
      <c r="F650" t="s">
        <v>188</v>
      </c>
      <c r="G650" t="s">
        <v>881</v>
      </c>
      <c r="I650" s="3">
        <v>39</v>
      </c>
      <c r="J650" s="3">
        <v>-4</v>
      </c>
      <c r="K650" s="3">
        <v>0.1</v>
      </c>
      <c r="P650" t="s">
        <v>26</v>
      </c>
      <c r="Q650" t="s">
        <v>153</v>
      </c>
      <c r="S650" t="s">
        <v>215</v>
      </c>
      <c r="U650" s="3">
        <v>12.31</v>
      </c>
    </row>
    <row r="651" spans="1:21" x14ac:dyDescent="0.25">
      <c r="A651" s="10" t="s">
        <v>1023</v>
      </c>
      <c r="C651" t="s">
        <v>176</v>
      </c>
      <c r="D651" t="s">
        <v>609</v>
      </c>
      <c r="E651" t="s">
        <v>610</v>
      </c>
      <c r="F651" t="s">
        <v>184</v>
      </c>
      <c r="G651" t="s">
        <v>611</v>
      </c>
      <c r="I651" s="3">
        <v>50.532299999999999</v>
      </c>
      <c r="J651" s="3">
        <v>7.1383999999999999</v>
      </c>
      <c r="K651" s="3">
        <v>1E-4</v>
      </c>
      <c r="P651" t="s">
        <v>26</v>
      </c>
      <c r="Q651" t="s">
        <v>153</v>
      </c>
      <c r="S651" t="s">
        <v>215</v>
      </c>
      <c r="U651" s="3">
        <v>12.32</v>
      </c>
    </row>
    <row r="652" spans="1:21" x14ac:dyDescent="0.25">
      <c r="A652" s="10" t="s">
        <v>1024</v>
      </c>
      <c r="C652" t="s">
        <v>176</v>
      </c>
      <c r="D652" t="s">
        <v>800</v>
      </c>
      <c r="E652" t="s">
        <v>801</v>
      </c>
      <c r="F652" t="s">
        <v>255</v>
      </c>
      <c r="G652" t="s">
        <v>802</v>
      </c>
      <c r="I652" s="3">
        <v>33.5</v>
      </c>
      <c r="J652" s="3">
        <v>-3</v>
      </c>
      <c r="K652" s="3">
        <v>0.1</v>
      </c>
      <c r="M652" s="3">
        <v>49.2</v>
      </c>
      <c r="P652" t="s">
        <v>26</v>
      </c>
      <c r="Q652" t="s">
        <v>153</v>
      </c>
      <c r="S652" t="s">
        <v>215</v>
      </c>
      <c r="U652" s="3">
        <v>12.32</v>
      </c>
    </row>
    <row r="653" spans="1:21" x14ac:dyDescent="0.25">
      <c r="A653" s="10">
        <v>75357</v>
      </c>
      <c r="C653" t="s">
        <v>176</v>
      </c>
      <c r="D653" t="s">
        <v>345</v>
      </c>
      <c r="E653" t="s">
        <v>346</v>
      </c>
      <c r="F653" t="s">
        <v>198</v>
      </c>
      <c r="G653" t="s">
        <v>347</v>
      </c>
      <c r="I653" s="3">
        <v>-20.5</v>
      </c>
      <c r="J653" s="3">
        <v>-29.3</v>
      </c>
      <c r="K653" s="3">
        <v>0.1</v>
      </c>
      <c r="P653" t="s">
        <v>26</v>
      </c>
      <c r="Q653" t="s">
        <v>153</v>
      </c>
      <c r="S653" t="s">
        <v>215</v>
      </c>
      <c r="U653" s="3">
        <v>12.32</v>
      </c>
    </row>
    <row r="654" spans="1:21" x14ac:dyDescent="0.25">
      <c r="A654" s="10">
        <v>64646</v>
      </c>
      <c r="C654" t="s">
        <v>176</v>
      </c>
      <c r="D654" t="s">
        <v>345</v>
      </c>
      <c r="E654" t="s">
        <v>346</v>
      </c>
      <c r="F654" t="s">
        <v>198</v>
      </c>
      <c r="G654" t="s">
        <v>347</v>
      </c>
      <c r="I654" s="3">
        <v>-3.85</v>
      </c>
      <c r="J654" s="3">
        <v>-32.42</v>
      </c>
      <c r="K654" s="3">
        <v>0.01</v>
      </c>
      <c r="P654" t="s">
        <v>26</v>
      </c>
      <c r="Q654" t="s">
        <v>153</v>
      </c>
      <c r="S654" t="s">
        <v>215</v>
      </c>
      <c r="U654" s="3">
        <v>12.33</v>
      </c>
    </row>
    <row r="655" spans="1:21" x14ac:dyDescent="0.25">
      <c r="A655" s="10" t="s">
        <v>1025</v>
      </c>
      <c r="C655" t="s">
        <v>176</v>
      </c>
      <c r="D655" t="s">
        <v>837</v>
      </c>
      <c r="E655" t="s">
        <v>838</v>
      </c>
      <c r="F655" t="s">
        <v>187</v>
      </c>
      <c r="G655" t="s">
        <v>839</v>
      </c>
      <c r="I655" s="3">
        <v>-18.87</v>
      </c>
      <c r="J655" s="3">
        <v>-159.77000000000001</v>
      </c>
      <c r="K655" s="3">
        <v>0.01</v>
      </c>
      <c r="P655" t="s">
        <v>26</v>
      </c>
      <c r="Q655" t="s">
        <v>153</v>
      </c>
      <c r="S655" t="s">
        <v>215</v>
      </c>
      <c r="U655" s="3">
        <v>12.34</v>
      </c>
    </row>
    <row r="656" spans="1:21" x14ac:dyDescent="0.25">
      <c r="A656" s="10">
        <v>227933</v>
      </c>
      <c r="C656" t="s">
        <v>176</v>
      </c>
      <c r="D656" t="s">
        <v>1026</v>
      </c>
      <c r="E656" t="s">
        <v>1027</v>
      </c>
      <c r="F656" t="s">
        <v>184</v>
      </c>
      <c r="G656" t="s">
        <v>1028</v>
      </c>
      <c r="I656" s="3">
        <v>74.5</v>
      </c>
      <c r="J656" s="3">
        <v>-27</v>
      </c>
      <c r="K656" s="3">
        <v>0.1</v>
      </c>
      <c r="P656" t="s">
        <v>26</v>
      </c>
      <c r="Q656" t="s">
        <v>153</v>
      </c>
      <c r="S656" t="s">
        <v>215</v>
      </c>
      <c r="U656" s="3">
        <v>12.36</v>
      </c>
    </row>
    <row r="657" spans="1:21" x14ac:dyDescent="0.25">
      <c r="A657" s="10" t="s">
        <v>1029</v>
      </c>
      <c r="C657" t="s">
        <v>176</v>
      </c>
      <c r="D657" t="s">
        <v>200</v>
      </c>
      <c r="E657" t="s">
        <v>201</v>
      </c>
      <c r="F657" t="s">
        <v>179</v>
      </c>
      <c r="G657" t="s">
        <v>202</v>
      </c>
      <c r="I657" s="3">
        <v>39</v>
      </c>
      <c r="J657" s="3">
        <v>-4</v>
      </c>
      <c r="K657" s="3">
        <v>0.1</v>
      </c>
      <c r="P657" t="s">
        <v>26</v>
      </c>
      <c r="Q657" t="s">
        <v>153</v>
      </c>
      <c r="S657" t="s">
        <v>215</v>
      </c>
      <c r="U657" s="3">
        <v>12.38</v>
      </c>
    </row>
    <row r="658" spans="1:21" x14ac:dyDescent="0.25">
      <c r="A658" s="10" t="s">
        <v>1030</v>
      </c>
      <c r="C658" t="s">
        <v>176</v>
      </c>
      <c r="E658" t="s">
        <v>316</v>
      </c>
      <c r="G658" t="s">
        <v>317</v>
      </c>
      <c r="I658" s="3">
        <v>19.43</v>
      </c>
      <c r="J658" s="3">
        <v>-155.30000000000001</v>
      </c>
      <c r="K658" s="3">
        <v>0.01</v>
      </c>
      <c r="P658" t="s">
        <v>26</v>
      </c>
      <c r="Q658" t="s">
        <v>153</v>
      </c>
      <c r="S658" t="s">
        <v>215</v>
      </c>
      <c r="U658" s="3">
        <v>12.4</v>
      </c>
    </row>
    <row r="659" spans="1:21" x14ac:dyDescent="0.25">
      <c r="A659" s="10">
        <v>1</v>
      </c>
      <c r="C659" t="s">
        <v>176</v>
      </c>
      <c r="D659" t="s">
        <v>371</v>
      </c>
      <c r="E659" t="s">
        <v>372</v>
      </c>
      <c r="F659" t="s">
        <v>188</v>
      </c>
      <c r="G659" t="s">
        <v>373</v>
      </c>
      <c r="I659" s="3">
        <v>38.9</v>
      </c>
      <c r="J659" s="3">
        <v>-3.67</v>
      </c>
      <c r="K659" s="3">
        <v>0.01</v>
      </c>
      <c r="P659" t="s">
        <v>26</v>
      </c>
      <c r="Q659" t="s">
        <v>153</v>
      </c>
      <c r="S659" t="s">
        <v>215</v>
      </c>
      <c r="U659" s="3">
        <v>12.4</v>
      </c>
    </row>
    <row r="660" spans="1:21" x14ac:dyDescent="0.25">
      <c r="A660" s="10" t="s">
        <v>1031</v>
      </c>
      <c r="C660" t="s">
        <v>176</v>
      </c>
      <c r="D660" t="s">
        <v>556</v>
      </c>
      <c r="E660" t="s">
        <v>557</v>
      </c>
      <c r="F660" t="s">
        <v>199</v>
      </c>
      <c r="G660" t="s">
        <v>558</v>
      </c>
      <c r="I660" s="3">
        <v>22</v>
      </c>
      <c r="J660" s="3">
        <v>-159.5</v>
      </c>
      <c r="K660" s="3">
        <v>0.1</v>
      </c>
      <c r="P660" t="s">
        <v>26</v>
      </c>
      <c r="Q660" t="s">
        <v>153</v>
      </c>
      <c r="S660" t="s">
        <v>215</v>
      </c>
      <c r="U660" s="3">
        <v>12.4</v>
      </c>
    </row>
    <row r="661" spans="1:21" x14ac:dyDescent="0.25">
      <c r="A661" s="10" t="s">
        <v>1032</v>
      </c>
      <c r="C661" t="s">
        <v>176</v>
      </c>
      <c r="D661" t="s">
        <v>833</v>
      </c>
      <c r="E661" t="s">
        <v>834</v>
      </c>
      <c r="F661" t="s">
        <v>184</v>
      </c>
      <c r="G661" t="s">
        <v>835</v>
      </c>
      <c r="I661" s="3">
        <v>28</v>
      </c>
      <c r="J661" s="3">
        <v>-15.6</v>
      </c>
      <c r="K661" s="3">
        <v>0.1</v>
      </c>
      <c r="L661" s="3">
        <v>3</v>
      </c>
      <c r="M661" s="3">
        <v>3</v>
      </c>
      <c r="N661" s="3">
        <v>3</v>
      </c>
      <c r="P661" t="s">
        <v>26</v>
      </c>
      <c r="Q661" t="s">
        <v>153</v>
      </c>
      <c r="S661" t="s">
        <v>215</v>
      </c>
      <c r="U661" s="3">
        <v>12.4</v>
      </c>
    </row>
    <row r="662" spans="1:21" x14ac:dyDescent="0.25">
      <c r="A662" s="10" t="s">
        <v>1033</v>
      </c>
      <c r="C662" t="s">
        <v>176</v>
      </c>
      <c r="D662" t="s">
        <v>837</v>
      </c>
      <c r="E662" t="s">
        <v>838</v>
      </c>
      <c r="F662" t="s">
        <v>187</v>
      </c>
      <c r="G662" t="s">
        <v>839</v>
      </c>
      <c r="I662" s="3">
        <v>-18.87</v>
      </c>
      <c r="J662" s="3">
        <v>-159.77000000000001</v>
      </c>
      <c r="K662" s="3">
        <v>0.01</v>
      </c>
      <c r="P662" t="s">
        <v>26</v>
      </c>
      <c r="Q662" t="s">
        <v>153</v>
      </c>
      <c r="S662" t="s">
        <v>215</v>
      </c>
      <c r="U662" s="3">
        <v>12.4</v>
      </c>
    </row>
    <row r="663" spans="1:21" x14ac:dyDescent="0.25">
      <c r="A663" s="10" t="s">
        <v>1034</v>
      </c>
      <c r="C663" t="s">
        <v>176</v>
      </c>
      <c r="D663" t="s">
        <v>1035</v>
      </c>
      <c r="E663" t="s">
        <v>1036</v>
      </c>
      <c r="F663" t="s">
        <v>179</v>
      </c>
      <c r="G663" t="s">
        <v>1037</v>
      </c>
      <c r="I663" s="3">
        <v>30.143999999999998</v>
      </c>
      <c r="J663" s="3">
        <v>-28.637</v>
      </c>
      <c r="K663" s="3">
        <v>1E-3</v>
      </c>
      <c r="P663" t="s">
        <v>26</v>
      </c>
      <c r="Q663" t="s">
        <v>153</v>
      </c>
      <c r="S663" t="s">
        <v>215</v>
      </c>
      <c r="U663" s="3">
        <v>12.41</v>
      </c>
    </row>
    <row r="664" spans="1:21" x14ac:dyDescent="0.25">
      <c r="A664" s="10" t="s">
        <v>1038</v>
      </c>
      <c r="C664" t="s">
        <v>176</v>
      </c>
      <c r="D664" t="s">
        <v>788</v>
      </c>
      <c r="E664" t="s">
        <v>789</v>
      </c>
      <c r="F664" t="s">
        <v>188</v>
      </c>
      <c r="G664" t="s">
        <v>790</v>
      </c>
      <c r="I664" s="3">
        <v>-20.5</v>
      </c>
      <c r="J664" s="3">
        <v>-29.3</v>
      </c>
      <c r="K664" s="3">
        <v>0.1</v>
      </c>
      <c r="P664" t="s">
        <v>26</v>
      </c>
      <c r="Q664" t="s">
        <v>153</v>
      </c>
      <c r="S664" t="s">
        <v>215</v>
      </c>
      <c r="U664" s="3">
        <v>12.41</v>
      </c>
    </row>
    <row r="665" spans="1:21" x14ac:dyDescent="0.25">
      <c r="A665" s="10" t="s">
        <v>1039</v>
      </c>
      <c r="C665" t="s">
        <v>176</v>
      </c>
      <c r="D665" t="s">
        <v>658</v>
      </c>
      <c r="E665" t="s">
        <v>659</v>
      </c>
      <c r="F665" t="s">
        <v>255</v>
      </c>
      <c r="G665" t="s">
        <v>660</v>
      </c>
      <c r="I665" s="3">
        <v>-26.5</v>
      </c>
      <c r="J665" s="3">
        <v>16</v>
      </c>
      <c r="K665" s="3">
        <v>0.1</v>
      </c>
      <c r="P665" t="s">
        <v>26</v>
      </c>
      <c r="Q665" t="s">
        <v>153</v>
      </c>
      <c r="S665" t="s">
        <v>215</v>
      </c>
      <c r="U665" s="3">
        <v>12.42</v>
      </c>
    </row>
    <row r="666" spans="1:21" x14ac:dyDescent="0.25">
      <c r="A666" s="10" t="s">
        <v>1040</v>
      </c>
      <c r="C666" t="s">
        <v>176</v>
      </c>
      <c r="D666" t="s">
        <v>842</v>
      </c>
      <c r="E666" t="s">
        <v>843</v>
      </c>
      <c r="F666" t="s">
        <v>188</v>
      </c>
      <c r="G666" t="s">
        <v>844</v>
      </c>
      <c r="I666" s="3">
        <v>50.37</v>
      </c>
      <c r="J666" s="3">
        <v>9.2799999999999994</v>
      </c>
      <c r="K666" s="3">
        <v>0.01</v>
      </c>
      <c r="P666" t="s">
        <v>26</v>
      </c>
      <c r="Q666" t="s">
        <v>153</v>
      </c>
      <c r="S666" t="s">
        <v>215</v>
      </c>
      <c r="U666" s="3">
        <v>12.43</v>
      </c>
    </row>
    <row r="667" spans="1:21" x14ac:dyDescent="0.25">
      <c r="A667" s="10" t="s">
        <v>1041</v>
      </c>
      <c r="C667" t="s">
        <v>176</v>
      </c>
      <c r="D667" t="s">
        <v>556</v>
      </c>
      <c r="E667" t="s">
        <v>557</v>
      </c>
      <c r="F667" t="s">
        <v>199</v>
      </c>
      <c r="G667" t="s">
        <v>558</v>
      </c>
      <c r="I667" s="3">
        <v>22</v>
      </c>
      <c r="J667" s="3">
        <v>-159.5</v>
      </c>
      <c r="K667" s="3">
        <v>0.1</v>
      </c>
      <c r="P667" t="s">
        <v>26</v>
      </c>
      <c r="Q667" t="s">
        <v>153</v>
      </c>
      <c r="S667" t="s">
        <v>215</v>
      </c>
      <c r="U667" s="3">
        <v>12.43</v>
      </c>
    </row>
    <row r="668" spans="1:21" x14ac:dyDescent="0.25">
      <c r="A668" s="10" t="s">
        <v>1042</v>
      </c>
      <c r="C668" t="s">
        <v>176</v>
      </c>
      <c r="D668" t="s">
        <v>658</v>
      </c>
      <c r="E668" t="s">
        <v>659</v>
      </c>
      <c r="F668" t="s">
        <v>255</v>
      </c>
      <c r="G668" t="s">
        <v>660</v>
      </c>
      <c r="I668" s="3">
        <v>-26.5</v>
      </c>
      <c r="J668" s="3">
        <v>16</v>
      </c>
      <c r="K668" s="3">
        <v>0.1</v>
      </c>
      <c r="P668" t="s">
        <v>26</v>
      </c>
      <c r="Q668" t="s">
        <v>153</v>
      </c>
      <c r="S668" t="s">
        <v>215</v>
      </c>
      <c r="U668" s="3">
        <v>12.44</v>
      </c>
    </row>
    <row r="669" spans="1:21" x14ac:dyDescent="0.25">
      <c r="A669" s="10">
        <v>559</v>
      </c>
      <c r="C669" t="s">
        <v>176</v>
      </c>
      <c r="D669" t="s">
        <v>746</v>
      </c>
      <c r="E669" t="s">
        <v>747</v>
      </c>
      <c r="F669" t="s">
        <v>184</v>
      </c>
      <c r="G669" t="s">
        <v>748</v>
      </c>
      <c r="I669" s="3">
        <v>37.17</v>
      </c>
      <c r="J669" s="3">
        <v>14.92</v>
      </c>
      <c r="K669" s="3">
        <v>0.01</v>
      </c>
      <c r="L669" s="3">
        <v>2</v>
      </c>
      <c r="M669" s="3">
        <v>2.5</v>
      </c>
      <c r="N669" s="3">
        <v>3</v>
      </c>
      <c r="P669" t="s">
        <v>26</v>
      </c>
      <c r="Q669" t="s">
        <v>153</v>
      </c>
      <c r="S669" t="s">
        <v>215</v>
      </c>
      <c r="U669" s="3">
        <v>12.46</v>
      </c>
    </row>
    <row r="670" spans="1:21" x14ac:dyDescent="0.25">
      <c r="A670" s="10">
        <v>2</v>
      </c>
      <c r="C670" t="s">
        <v>176</v>
      </c>
      <c r="D670" t="s">
        <v>371</v>
      </c>
      <c r="E670" t="s">
        <v>372</v>
      </c>
      <c r="F670" t="s">
        <v>188</v>
      </c>
      <c r="G670" t="s">
        <v>373</v>
      </c>
      <c r="I670" s="3">
        <v>38.9</v>
      </c>
      <c r="J670" s="3">
        <v>-3.67</v>
      </c>
      <c r="K670" s="3">
        <v>0.01</v>
      </c>
      <c r="P670" t="s">
        <v>26</v>
      </c>
      <c r="Q670" t="s">
        <v>153</v>
      </c>
      <c r="S670" t="s">
        <v>215</v>
      </c>
      <c r="U670" s="3">
        <v>12.46</v>
      </c>
    </row>
    <row r="671" spans="1:21" x14ac:dyDescent="0.25">
      <c r="A671" s="10" t="s">
        <v>1043</v>
      </c>
      <c r="C671" t="s">
        <v>176</v>
      </c>
      <c r="D671" t="s">
        <v>800</v>
      </c>
      <c r="E671" t="s">
        <v>801</v>
      </c>
      <c r="F671" t="s">
        <v>255</v>
      </c>
      <c r="G671" t="s">
        <v>802</v>
      </c>
      <c r="I671" s="3">
        <v>33.5</v>
      </c>
      <c r="J671" s="3">
        <v>-3</v>
      </c>
      <c r="K671" s="3">
        <v>0.1</v>
      </c>
      <c r="M671" s="3">
        <v>32.5</v>
      </c>
      <c r="P671" t="s">
        <v>26</v>
      </c>
      <c r="Q671" t="s">
        <v>153</v>
      </c>
      <c r="S671" t="s">
        <v>215</v>
      </c>
      <c r="U671" s="3">
        <v>12.47</v>
      </c>
    </row>
    <row r="672" spans="1:21" x14ac:dyDescent="0.25">
      <c r="A672" s="10" t="s">
        <v>1044</v>
      </c>
      <c r="C672" t="s">
        <v>176</v>
      </c>
      <c r="D672" t="s">
        <v>658</v>
      </c>
      <c r="E672" t="s">
        <v>659</v>
      </c>
      <c r="F672" t="s">
        <v>255</v>
      </c>
      <c r="G672" t="s">
        <v>660</v>
      </c>
      <c r="I672" s="3">
        <v>-26.5</v>
      </c>
      <c r="J672" s="3">
        <v>16</v>
      </c>
      <c r="K672" s="3">
        <v>0.1</v>
      </c>
      <c r="P672" t="s">
        <v>26</v>
      </c>
      <c r="Q672" t="s">
        <v>153</v>
      </c>
      <c r="S672" t="s">
        <v>215</v>
      </c>
      <c r="U672" s="3">
        <v>12.47</v>
      </c>
    </row>
    <row r="673" spans="1:21" x14ac:dyDescent="0.25">
      <c r="A673" s="10" t="s">
        <v>1045</v>
      </c>
      <c r="C673" t="s">
        <v>176</v>
      </c>
      <c r="D673" t="s">
        <v>879</v>
      </c>
      <c r="E673" t="s">
        <v>880</v>
      </c>
      <c r="F673" t="s">
        <v>188</v>
      </c>
      <c r="G673" t="s">
        <v>881</v>
      </c>
      <c r="I673" s="3">
        <v>39</v>
      </c>
      <c r="J673" s="3">
        <v>-4</v>
      </c>
      <c r="K673" s="3">
        <v>0.1</v>
      </c>
      <c r="P673" t="s">
        <v>26</v>
      </c>
      <c r="Q673" t="s">
        <v>153</v>
      </c>
      <c r="S673" t="s">
        <v>215</v>
      </c>
      <c r="U673" s="3">
        <v>12.47</v>
      </c>
    </row>
    <row r="674" spans="1:21" x14ac:dyDescent="0.25">
      <c r="A674" s="10" t="s">
        <v>1046</v>
      </c>
      <c r="C674" t="s">
        <v>176</v>
      </c>
      <c r="D674" t="s">
        <v>800</v>
      </c>
      <c r="E674" t="s">
        <v>801</v>
      </c>
      <c r="F674" t="s">
        <v>255</v>
      </c>
      <c r="G674" t="s">
        <v>802</v>
      </c>
      <c r="I674" s="3">
        <v>33.5</v>
      </c>
      <c r="J674" s="3">
        <v>-3</v>
      </c>
      <c r="K674" s="3">
        <v>0.1</v>
      </c>
      <c r="P674" t="s">
        <v>26</v>
      </c>
      <c r="Q674" t="s">
        <v>153</v>
      </c>
      <c r="S674" t="s">
        <v>215</v>
      </c>
      <c r="U674" s="3">
        <v>12.48</v>
      </c>
    </row>
    <row r="675" spans="1:21" x14ac:dyDescent="0.25">
      <c r="A675" s="10" t="s">
        <v>1047</v>
      </c>
      <c r="C675" t="s">
        <v>176</v>
      </c>
      <c r="D675" t="s">
        <v>837</v>
      </c>
      <c r="E675" t="s">
        <v>838</v>
      </c>
      <c r="F675" t="s">
        <v>187</v>
      </c>
      <c r="G675" t="s">
        <v>839</v>
      </c>
      <c r="I675" s="3">
        <v>-18.87</v>
      </c>
      <c r="J675" s="3">
        <v>-159.77000000000001</v>
      </c>
      <c r="K675" s="3">
        <v>0.01</v>
      </c>
      <c r="P675" t="s">
        <v>26</v>
      </c>
      <c r="Q675" t="s">
        <v>153</v>
      </c>
      <c r="S675" t="s">
        <v>215</v>
      </c>
      <c r="U675" s="3">
        <v>12.48</v>
      </c>
    </row>
    <row r="676" spans="1:21" x14ac:dyDescent="0.25">
      <c r="A676" s="10" t="s">
        <v>1048</v>
      </c>
      <c r="C676" t="s">
        <v>176</v>
      </c>
      <c r="D676" t="s">
        <v>837</v>
      </c>
      <c r="E676" t="s">
        <v>838</v>
      </c>
      <c r="F676" t="s">
        <v>187</v>
      </c>
      <c r="G676" t="s">
        <v>839</v>
      </c>
      <c r="I676" s="3">
        <v>-18.87</v>
      </c>
      <c r="J676" s="3">
        <v>-159.77000000000001</v>
      </c>
      <c r="K676" s="3">
        <v>0.01</v>
      </c>
      <c r="P676" t="s">
        <v>26</v>
      </c>
      <c r="Q676" t="s">
        <v>153</v>
      </c>
      <c r="S676" t="s">
        <v>215</v>
      </c>
      <c r="U676" s="3">
        <v>12.48</v>
      </c>
    </row>
    <row r="677" spans="1:21" x14ac:dyDescent="0.25">
      <c r="A677" s="10" t="s">
        <v>1049</v>
      </c>
      <c r="C677" t="s">
        <v>176</v>
      </c>
      <c r="D677" t="s">
        <v>609</v>
      </c>
      <c r="E677" t="s">
        <v>610</v>
      </c>
      <c r="F677" t="s">
        <v>184</v>
      </c>
      <c r="G677" t="s">
        <v>611</v>
      </c>
      <c r="I677" s="3">
        <v>50.491500000000002</v>
      </c>
      <c r="J677" s="3">
        <v>7.1698000000000004</v>
      </c>
      <c r="K677" s="3">
        <v>1E-4</v>
      </c>
      <c r="P677" t="s">
        <v>26</v>
      </c>
      <c r="Q677" t="s">
        <v>153</v>
      </c>
      <c r="S677" t="s">
        <v>215</v>
      </c>
      <c r="U677" s="3">
        <v>12.49</v>
      </c>
    </row>
    <row r="678" spans="1:21" x14ac:dyDescent="0.25">
      <c r="A678" s="10" t="s">
        <v>1050</v>
      </c>
      <c r="C678" t="s">
        <v>176</v>
      </c>
      <c r="D678" t="s">
        <v>800</v>
      </c>
      <c r="E678" t="s">
        <v>801</v>
      </c>
      <c r="F678" t="s">
        <v>255</v>
      </c>
      <c r="G678" t="s">
        <v>802</v>
      </c>
      <c r="I678" s="3">
        <v>33.5</v>
      </c>
      <c r="J678" s="3">
        <v>-3</v>
      </c>
      <c r="K678" s="3">
        <v>0.1</v>
      </c>
      <c r="P678" t="s">
        <v>26</v>
      </c>
      <c r="Q678" t="s">
        <v>153</v>
      </c>
      <c r="S678" t="s">
        <v>215</v>
      </c>
      <c r="U678" s="3">
        <v>12.49</v>
      </c>
    </row>
    <row r="679" spans="1:21" x14ac:dyDescent="0.25">
      <c r="A679" s="10" t="s">
        <v>1051</v>
      </c>
      <c r="C679" t="s">
        <v>176</v>
      </c>
      <c r="E679" t="s">
        <v>205</v>
      </c>
      <c r="F679" t="s">
        <v>206</v>
      </c>
      <c r="G679" t="s">
        <v>207</v>
      </c>
      <c r="I679" s="3">
        <v>50.5</v>
      </c>
      <c r="J679" s="3">
        <v>6.8</v>
      </c>
      <c r="K679" s="3">
        <v>0.1</v>
      </c>
      <c r="P679" t="s">
        <v>26</v>
      </c>
      <c r="Q679" t="s">
        <v>153</v>
      </c>
      <c r="S679" t="s">
        <v>215</v>
      </c>
      <c r="U679" s="3">
        <v>12.5</v>
      </c>
    </row>
    <row r="680" spans="1:21" x14ac:dyDescent="0.25">
      <c r="A680" s="10" t="s">
        <v>1052</v>
      </c>
      <c r="C680" t="s">
        <v>176</v>
      </c>
      <c r="D680" t="s">
        <v>848</v>
      </c>
      <c r="E680" t="s">
        <v>849</v>
      </c>
      <c r="F680" t="s">
        <v>850</v>
      </c>
      <c r="G680" t="s">
        <v>851</v>
      </c>
      <c r="I680" s="3">
        <v>33.5</v>
      </c>
      <c r="J680" s="3">
        <v>-5.25</v>
      </c>
      <c r="K680" s="3">
        <v>0.01</v>
      </c>
      <c r="M680" s="3">
        <v>15.62</v>
      </c>
      <c r="P680" t="s">
        <v>26</v>
      </c>
      <c r="Q680" t="s">
        <v>153</v>
      </c>
      <c r="S680" t="s">
        <v>215</v>
      </c>
      <c r="U680" s="3">
        <v>12.5</v>
      </c>
    </row>
    <row r="681" spans="1:21" x14ac:dyDescent="0.25">
      <c r="A681" s="10" t="s">
        <v>1053</v>
      </c>
      <c r="C681" t="s">
        <v>176</v>
      </c>
      <c r="D681" t="s">
        <v>634</v>
      </c>
      <c r="E681" t="s">
        <v>635</v>
      </c>
      <c r="F681" t="s">
        <v>636</v>
      </c>
      <c r="G681" t="s">
        <v>637</v>
      </c>
      <c r="I681" s="3">
        <v>51</v>
      </c>
      <c r="J681" s="3">
        <v>15</v>
      </c>
      <c r="K681" s="3">
        <v>0.1</v>
      </c>
      <c r="P681" t="s">
        <v>26</v>
      </c>
      <c r="Q681" t="s">
        <v>153</v>
      </c>
      <c r="S681" t="s">
        <v>215</v>
      </c>
      <c r="U681" s="3">
        <v>12.5</v>
      </c>
    </row>
    <row r="682" spans="1:21" x14ac:dyDescent="0.25">
      <c r="A682" s="10" t="s">
        <v>1054</v>
      </c>
      <c r="C682" t="s">
        <v>176</v>
      </c>
      <c r="D682" t="s">
        <v>634</v>
      </c>
      <c r="E682" t="s">
        <v>635</v>
      </c>
      <c r="F682" t="s">
        <v>636</v>
      </c>
      <c r="G682" t="s">
        <v>637</v>
      </c>
      <c r="I682" s="3">
        <v>51</v>
      </c>
      <c r="J682" s="3">
        <v>15</v>
      </c>
      <c r="K682" s="3">
        <v>0.1</v>
      </c>
      <c r="P682" t="s">
        <v>26</v>
      </c>
      <c r="Q682" t="s">
        <v>153</v>
      </c>
      <c r="S682" t="s">
        <v>215</v>
      </c>
      <c r="U682" s="3">
        <v>12.5</v>
      </c>
    </row>
    <row r="683" spans="1:21" x14ac:dyDescent="0.25">
      <c r="A683" s="10" t="s">
        <v>1055</v>
      </c>
      <c r="C683" t="s">
        <v>176</v>
      </c>
      <c r="D683" t="s">
        <v>658</v>
      </c>
      <c r="E683" t="s">
        <v>659</v>
      </c>
      <c r="F683" t="s">
        <v>255</v>
      </c>
      <c r="G683" t="s">
        <v>660</v>
      </c>
      <c r="I683" s="3">
        <v>-26.5</v>
      </c>
      <c r="J683" s="3">
        <v>16</v>
      </c>
      <c r="K683" s="3">
        <v>0.1</v>
      </c>
      <c r="P683" t="s">
        <v>26</v>
      </c>
      <c r="Q683" t="s">
        <v>153</v>
      </c>
      <c r="S683" t="s">
        <v>215</v>
      </c>
      <c r="U683" s="3">
        <v>12.5</v>
      </c>
    </row>
    <row r="684" spans="1:21" x14ac:dyDescent="0.25">
      <c r="A684" s="10" t="s">
        <v>1056</v>
      </c>
      <c r="C684" t="s">
        <v>176</v>
      </c>
      <c r="D684" t="s">
        <v>1057</v>
      </c>
      <c r="E684" t="s">
        <v>1058</v>
      </c>
      <c r="F684" t="s">
        <v>636</v>
      </c>
      <c r="G684" t="s">
        <v>1059</v>
      </c>
      <c r="I684" s="3">
        <v>37.25</v>
      </c>
      <c r="J684" s="3">
        <v>15</v>
      </c>
      <c r="K684" s="3">
        <v>0.01</v>
      </c>
      <c r="P684" t="s">
        <v>26</v>
      </c>
      <c r="Q684" t="s">
        <v>153</v>
      </c>
      <c r="S684" t="s">
        <v>215</v>
      </c>
      <c r="U684" s="3">
        <v>12.51</v>
      </c>
    </row>
    <row r="685" spans="1:21" x14ac:dyDescent="0.25">
      <c r="A685" s="10" t="s">
        <v>1060</v>
      </c>
      <c r="C685" t="s">
        <v>176</v>
      </c>
      <c r="D685" t="s">
        <v>879</v>
      </c>
      <c r="E685" t="s">
        <v>880</v>
      </c>
      <c r="F685" t="s">
        <v>188</v>
      </c>
      <c r="G685" t="s">
        <v>881</v>
      </c>
      <c r="I685" s="3">
        <v>39</v>
      </c>
      <c r="J685" s="3">
        <v>-4</v>
      </c>
      <c r="K685" s="3">
        <v>0.1</v>
      </c>
      <c r="P685" t="s">
        <v>26</v>
      </c>
      <c r="Q685" t="s">
        <v>153</v>
      </c>
      <c r="S685" t="s">
        <v>215</v>
      </c>
      <c r="U685" s="3">
        <v>12.51</v>
      </c>
    </row>
    <row r="686" spans="1:21" x14ac:dyDescent="0.25">
      <c r="A686" s="10" t="s">
        <v>1061</v>
      </c>
      <c r="C686" t="s">
        <v>176</v>
      </c>
      <c r="D686" t="s">
        <v>609</v>
      </c>
      <c r="E686" t="s">
        <v>610</v>
      </c>
      <c r="F686" t="s">
        <v>184</v>
      </c>
      <c r="G686" t="s">
        <v>611</v>
      </c>
      <c r="I686" s="3">
        <v>50.491</v>
      </c>
      <c r="J686" s="3">
        <v>7.1673999999999998</v>
      </c>
      <c r="K686" s="3">
        <v>1E-4</v>
      </c>
      <c r="P686" t="s">
        <v>26</v>
      </c>
      <c r="Q686" t="s">
        <v>153</v>
      </c>
      <c r="S686" t="s">
        <v>215</v>
      </c>
      <c r="U686" s="3">
        <v>12.52</v>
      </c>
    </row>
    <row r="687" spans="1:21" x14ac:dyDescent="0.25">
      <c r="A687" s="10" t="s">
        <v>1062</v>
      </c>
      <c r="C687" t="s">
        <v>176</v>
      </c>
      <c r="D687" t="s">
        <v>684</v>
      </c>
      <c r="E687" t="s">
        <v>685</v>
      </c>
      <c r="F687" t="s">
        <v>198</v>
      </c>
      <c r="G687" t="s">
        <v>686</v>
      </c>
      <c r="I687" s="3">
        <v>-9.2200000000000006</v>
      </c>
      <c r="J687" s="3">
        <v>33.65</v>
      </c>
      <c r="K687" s="3">
        <v>0.01</v>
      </c>
      <c r="P687" t="s">
        <v>26</v>
      </c>
      <c r="Q687" t="s">
        <v>153</v>
      </c>
      <c r="S687" t="s">
        <v>215</v>
      </c>
      <c r="U687" s="3">
        <v>12.53</v>
      </c>
    </row>
    <row r="688" spans="1:21" x14ac:dyDescent="0.25">
      <c r="A688" s="10" t="s">
        <v>1063</v>
      </c>
      <c r="C688" t="s">
        <v>176</v>
      </c>
      <c r="D688" t="s">
        <v>609</v>
      </c>
      <c r="E688" t="s">
        <v>610</v>
      </c>
      <c r="F688" t="s">
        <v>184</v>
      </c>
      <c r="G688" t="s">
        <v>611</v>
      </c>
      <c r="I688" s="3">
        <v>50.532299999999999</v>
      </c>
      <c r="J688" s="3">
        <v>7.1383999999999999</v>
      </c>
      <c r="K688" s="3">
        <v>1E-4</v>
      </c>
      <c r="P688" t="s">
        <v>26</v>
      </c>
      <c r="Q688" t="s">
        <v>153</v>
      </c>
      <c r="S688" t="s">
        <v>215</v>
      </c>
      <c r="U688" s="3">
        <v>12.53</v>
      </c>
    </row>
    <row r="689" spans="1:21" x14ac:dyDescent="0.25">
      <c r="A689" s="10" t="s">
        <v>1064</v>
      </c>
      <c r="C689" t="s">
        <v>176</v>
      </c>
      <c r="D689" t="s">
        <v>833</v>
      </c>
      <c r="E689" t="s">
        <v>834</v>
      </c>
      <c r="F689" t="s">
        <v>184</v>
      </c>
      <c r="G689" t="s">
        <v>835</v>
      </c>
      <c r="I689" s="3">
        <v>28</v>
      </c>
      <c r="J689" s="3">
        <v>-15.6</v>
      </c>
      <c r="K689" s="3">
        <v>0.1</v>
      </c>
      <c r="L689" s="3">
        <v>2.9</v>
      </c>
      <c r="M689" s="3">
        <v>2.9</v>
      </c>
      <c r="N689" s="3">
        <v>2.9</v>
      </c>
      <c r="P689" t="s">
        <v>26</v>
      </c>
      <c r="Q689" t="s">
        <v>153</v>
      </c>
      <c r="S689" t="s">
        <v>215</v>
      </c>
      <c r="U689" s="3">
        <v>12.55</v>
      </c>
    </row>
    <row r="690" spans="1:21" x14ac:dyDescent="0.25">
      <c r="A690" s="10" t="s">
        <v>1065</v>
      </c>
      <c r="C690" t="s">
        <v>176</v>
      </c>
      <c r="D690" t="s">
        <v>413</v>
      </c>
      <c r="E690" t="s">
        <v>414</v>
      </c>
      <c r="F690" t="s">
        <v>198</v>
      </c>
      <c r="G690" t="s">
        <v>415</v>
      </c>
      <c r="I690" s="3">
        <v>2.0699999999999998</v>
      </c>
      <c r="J690" s="3">
        <v>34.28</v>
      </c>
      <c r="K690" s="3">
        <v>0.01</v>
      </c>
      <c r="P690" t="s">
        <v>26</v>
      </c>
      <c r="Q690" t="s">
        <v>153</v>
      </c>
      <c r="S690" t="s">
        <v>215</v>
      </c>
      <c r="U690" s="3">
        <v>12.56</v>
      </c>
    </row>
    <row r="691" spans="1:21" x14ac:dyDescent="0.25">
      <c r="A691" s="10" t="s">
        <v>1066</v>
      </c>
      <c r="C691" t="s">
        <v>176</v>
      </c>
      <c r="D691" t="s">
        <v>609</v>
      </c>
      <c r="E691" t="s">
        <v>610</v>
      </c>
      <c r="F691" t="s">
        <v>184</v>
      </c>
      <c r="G691" t="s">
        <v>611</v>
      </c>
      <c r="I691" s="3">
        <v>50.275399999999998</v>
      </c>
      <c r="J691" s="3">
        <v>6.9554999999999998</v>
      </c>
      <c r="K691" s="3">
        <v>1E-4</v>
      </c>
      <c r="P691" t="s">
        <v>26</v>
      </c>
      <c r="Q691" t="s">
        <v>153</v>
      </c>
      <c r="S691" t="s">
        <v>215</v>
      </c>
      <c r="U691" s="3">
        <v>12.56</v>
      </c>
    </row>
    <row r="692" spans="1:21" x14ac:dyDescent="0.25">
      <c r="A692" s="10" t="s">
        <v>1067</v>
      </c>
      <c r="C692" t="s">
        <v>176</v>
      </c>
      <c r="E692" t="s">
        <v>1068</v>
      </c>
      <c r="F692" t="s">
        <v>1069</v>
      </c>
      <c r="G692" t="s">
        <v>1070</v>
      </c>
      <c r="I692" s="3">
        <v>50.4</v>
      </c>
      <c r="J692" s="3">
        <v>9.98</v>
      </c>
      <c r="K692" s="3">
        <v>0.01</v>
      </c>
      <c r="P692" t="s">
        <v>26</v>
      </c>
      <c r="Q692" t="s">
        <v>153</v>
      </c>
      <c r="S692" t="s">
        <v>215</v>
      </c>
      <c r="U692" s="3">
        <v>12.56</v>
      </c>
    </row>
    <row r="693" spans="1:21" x14ac:dyDescent="0.25">
      <c r="A693" s="10" t="s">
        <v>1071</v>
      </c>
      <c r="C693" t="s">
        <v>176</v>
      </c>
      <c r="D693" t="s">
        <v>837</v>
      </c>
      <c r="E693" t="s">
        <v>838</v>
      </c>
      <c r="F693" t="s">
        <v>187</v>
      </c>
      <c r="G693" t="s">
        <v>839</v>
      </c>
      <c r="I693" s="3">
        <v>-18.87</v>
      </c>
      <c r="J693" s="3">
        <v>-159.77000000000001</v>
      </c>
      <c r="K693" s="3">
        <v>0.01</v>
      </c>
      <c r="P693" t="s">
        <v>26</v>
      </c>
      <c r="Q693" t="s">
        <v>153</v>
      </c>
      <c r="S693" t="s">
        <v>215</v>
      </c>
      <c r="U693" s="3">
        <v>12.56</v>
      </c>
    </row>
    <row r="694" spans="1:21" x14ac:dyDescent="0.25">
      <c r="A694" s="10" t="s">
        <v>1072</v>
      </c>
      <c r="C694" t="s">
        <v>176</v>
      </c>
      <c r="D694" t="s">
        <v>578</v>
      </c>
      <c r="E694" t="s">
        <v>579</v>
      </c>
      <c r="F694" t="s">
        <v>184</v>
      </c>
      <c r="G694" t="s">
        <v>580</v>
      </c>
      <c r="I694" s="3">
        <v>21.34</v>
      </c>
      <c r="J694" s="3">
        <v>-157.85</v>
      </c>
      <c r="K694" s="3">
        <v>0.01</v>
      </c>
      <c r="P694" t="s">
        <v>26</v>
      </c>
      <c r="Q694" t="s">
        <v>153</v>
      </c>
      <c r="S694" t="s">
        <v>215</v>
      </c>
      <c r="U694" s="3">
        <v>12.57</v>
      </c>
    </row>
    <row r="695" spans="1:21" x14ac:dyDescent="0.25">
      <c r="A695" s="10">
        <v>21</v>
      </c>
      <c r="C695" t="s">
        <v>176</v>
      </c>
      <c r="E695" t="s">
        <v>938</v>
      </c>
      <c r="F695" t="s">
        <v>233</v>
      </c>
      <c r="G695" t="s">
        <v>939</v>
      </c>
      <c r="I695" s="3">
        <v>50.4</v>
      </c>
      <c r="J695" s="3">
        <v>10.02</v>
      </c>
      <c r="K695" s="3">
        <v>0.01</v>
      </c>
      <c r="P695" t="s">
        <v>26</v>
      </c>
      <c r="Q695" t="s">
        <v>153</v>
      </c>
      <c r="S695" t="s">
        <v>215</v>
      </c>
      <c r="U695" s="3">
        <v>12.58</v>
      </c>
    </row>
    <row r="696" spans="1:21" x14ac:dyDescent="0.25">
      <c r="A696" s="10" t="s">
        <v>1073</v>
      </c>
      <c r="C696" t="s">
        <v>176</v>
      </c>
      <c r="D696" t="s">
        <v>658</v>
      </c>
      <c r="E696" t="s">
        <v>659</v>
      </c>
      <c r="F696" t="s">
        <v>255</v>
      </c>
      <c r="G696" t="s">
        <v>660</v>
      </c>
      <c r="I696" s="3">
        <v>-26.5</v>
      </c>
      <c r="J696" s="3">
        <v>16</v>
      </c>
      <c r="K696" s="3">
        <v>0.1</v>
      </c>
      <c r="P696" t="s">
        <v>26</v>
      </c>
      <c r="Q696" t="s">
        <v>153</v>
      </c>
      <c r="S696" t="s">
        <v>215</v>
      </c>
      <c r="U696" s="3">
        <v>12.59</v>
      </c>
    </row>
    <row r="697" spans="1:21" x14ac:dyDescent="0.25">
      <c r="A697" s="10" t="s">
        <v>1074</v>
      </c>
      <c r="C697" t="s">
        <v>176</v>
      </c>
      <c r="D697" t="s">
        <v>537</v>
      </c>
      <c r="E697" t="s">
        <v>538</v>
      </c>
      <c r="F697" t="s">
        <v>255</v>
      </c>
      <c r="G697" t="s">
        <v>539</v>
      </c>
      <c r="I697" s="3">
        <v>-2.95</v>
      </c>
      <c r="J697" s="3">
        <v>38.1</v>
      </c>
      <c r="K697" s="3">
        <v>0.01</v>
      </c>
      <c r="P697" t="s">
        <v>26</v>
      </c>
      <c r="Q697" t="s">
        <v>153</v>
      </c>
      <c r="S697" t="s">
        <v>215</v>
      </c>
      <c r="U697" s="3">
        <v>12.6</v>
      </c>
    </row>
    <row r="698" spans="1:21" x14ac:dyDescent="0.25">
      <c r="A698" s="10" t="s">
        <v>1075</v>
      </c>
      <c r="C698" t="s">
        <v>176</v>
      </c>
      <c r="D698" t="s">
        <v>774</v>
      </c>
      <c r="E698" t="s">
        <v>775</v>
      </c>
      <c r="F698" t="s">
        <v>440</v>
      </c>
      <c r="G698" t="s">
        <v>776</v>
      </c>
      <c r="I698" s="3">
        <v>34.53</v>
      </c>
      <c r="J698" s="3">
        <v>-4.3499999999999996</v>
      </c>
      <c r="K698" s="3">
        <v>0.01</v>
      </c>
      <c r="M698" s="3">
        <v>0.75</v>
      </c>
      <c r="P698" t="s">
        <v>26</v>
      </c>
      <c r="Q698" t="s">
        <v>153</v>
      </c>
      <c r="S698" t="s">
        <v>215</v>
      </c>
      <c r="U698" s="3">
        <v>12.6</v>
      </c>
    </row>
    <row r="699" spans="1:21" x14ac:dyDescent="0.25">
      <c r="A699" s="10" t="s">
        <v>1076</v>
      </c>
      <c r="C699" t="s">
        <v>176</v>
      </c>
      <c r="D699" t="s">
        <v>350</v>
      </c>
      <c r="E699" t="s">
        <v>351</v>
      </c>
      <c r="F699" t="s">
        <v>187</v>
      </c>
      <c r="G699" t="s">
        <v>352</v>
      </c>
      <c r="I699" s="3">
        <v>37.2151</v>
      </c>
      <c r="J699" s="3">
        <v>120.7375</v>
      </c>
      <c r="K699" s="3">
        <v>1E-4</v>
      </c>
      <c r="L699" s="3">
        <v>0.3</v>
      </c>
      <c r="M699" s="3">
        <v>4.5</v>
      </c>
      <c r="N699" s="3">
        <v>8.6999999999999993</v>
      </c>
      <c r="P699" t="s">
        <v>26</v>
      </c>
      <c r="Q699" t="s">
        <v>153</v>
      </c>
      <c r="S699" t="s">
        <v>215</v>
      </c>
      <c r="U699" s="3">
        <v>12.6</v>
      </c>
    </row>
    <row r="700" spans="1:21" x14ac:dyDescent="0.25">
      <c r="A700" s="10">
        <v>58</v>
      </c>
      <c r="C700" t="s">
        <v>176</v>
      </c>
      <c r="E700" t="s">
        <v>1077</v>
      </c>
      <c r="F700" t="s">
        <v>397</v>
      </c>
      <c r="G700" t="s">
        <v>398</v>
      </c>
      <c r="I700" s="3">
        <v>50.25</v>
      </c>
      <c r="J700" s="3">
        <v>13.17</v>
      </c>
      <c r="K700" s="3">
        <v>0.01</v>
      </c>
      <c r="P700" t="s">
        <v>26</v>
      </c>
      <c r="Q700" t="s">
        <v>153</v>
      </c>
      <c r="S700" t="s">
        <v>215</v>
      </c>
      <c r="U700" s="3">
        <v>12.6</v>
      </c>
    </row>
    <row r="701" spans="1:21" x14ac:dyDescent="0.25">
      <c r="A701" s="10" t="s">
        <v>1078</v>
      </c>
      <c r="C701" t="s">
        <v>176</v>
      </c>
      <c r="D701" t="s">
        <v>1079</v>
      </c>
      <c r="E701" t="s">
        <v>1080</v>
      </c>
      <c r="F701" t="s">
        <v>187</v>
      </c>
      <c r="G701" t="s">
        <v>1081</v>
      </c>
      <c r="I701" s="3">
        <v>46.850499999999997</v>
      </c>
      <c r="J701" s="3">
        <v>15.9559</v>
      </c>
      <c r="K701" s="3">
        <v>1E-4</v>
      </c>
      <c r="P701" t="s">
        <v>26</v>
      </c>
      <c r="Q701" t="s">
        <v>153</v>
      </c>
      <c r="S701" t="s">
        <v>215</v>
      </c>
      <c r="U701" s="3">
        <v>12.6</v>
      </c>
    </row>
    <row r="702" spans="1:21" x14ac:dyDescent="0.25">
      <c r="A702" s="10" t="s">
        <v>1082</v>
      </c>
      <c r="C702" t="s">
        <v>176</v>
      </c>
      <c r="E702" t="s">
        <v>498</v>
      </c>
      <c r="F702" t="s">
        <v>499</v>
      </c>
      <c r="G702" t="s">
        <v>500</v>
      </c>
      <c r="I702" s="3">
        <v>-25.4</v>
      </c>
      <c r="J702" s="3">
        <v>-57.7</v>
      </c>
      <c r="K702" s="3">
        <v>0.1</v>
      </c>
      <c r="P702" t="s">
        <v>26</v>
      </c>
      <c r="Q702" t="s">
        <v>153</v>
      </c>
      <c r="S702" t="s">
        <v>215</v>
      </c>
      <c r="U702" s="3">
        <v>12.6</v>
      </c>
    </row>
    <row r="703" spans="1:21" x14ac:dyDescent="0.25">
      <c r="A703" s="10" t="s">
        <v>1083</v>
      </c>
      <c r="C703" t="s">
        <v>176</v>
      </c>
      <c r="D703" t="s">
        <v>634</v>
      </c>
      <c r="E703" t="s">
        <v>635</v>
      </c>
      <c r="F703" t="s">
        <v>636</v>
      </c>
      <c r="G703" t="s">
        <v>637</v>
      </c>
      <c r="I703" s="3">
        <v>51</v>
      </c>
      <c r="J703" s="3">
        <v>15</v>
      </c>
      <c r="K703" s="3">
        <v>0.1</v>
      </c>
      <c r="P703" t="s">
        <v>26</v>
      </c>
      <c r="Q703" t="s">
        <v>153</v>
      </c>
      <c r="S703" t="s">
        <v>215</v>
      </c>
      <c r="U703" s="3">
        <v>12.6</v>
      </c>
    </row>
    <row r="704" spans="1:21" x14ac:dyDescent="0.25">
      <c r="A704" s="10" t="s">
        <v>1084</v>
      </c>
      <c r="C704" t="s">
        <v>176</v>
      </c>
      <c r="D704" t="s">
        <v>658</v>
      </c>
      <c r="E704" t="s">
        <v>659</v>
      </c>
      <c r="F704" t="s">
        <v>255</v>
      </c>
      <c r="G704" t="s">
        <v>660</v>
      </c>
      <c r="I704" s="3">
        <v>-26.5</v>
      </c>
      <c r="J704" s="3">
        <v>16</v>
      </c>
      <c r="K704" s="3">
        <v>0.1</v>
      </c>
      <c r="P704" t="s">
        <v>26</v>
      </c>
      <c r="Q704" t="s">
        <v>153</v>
      </c>
      <c r="S704" t="s">
        <v>215</v>
      </c>
      <c r="U704" s="3">
        <v>12.6</v>
      </c>
    </row>
    <row r="705" spans="1:21" x14ac:dyDescent="0.25">
      <c r="A705" s="10" t="s">
        <v>1085</v>
      </c>
      <c r="C705" t="s">
        <v>176</v>
      </c>
      <c r="D705" t="s">
        <v>578</v>
      </c>
      <c r="E705" t="s">
        <v>579</v>
      </c>
      <c r="F705" t="s">
        <v>184</v>
      </c>
      <c r="G705" t="s">
        <v>580</v>
      </c>
      <c r="I705" s="3">
        <v>21.34</v>
      </c>
      <c r="J705" s="3">
        <v>-157.85</v>
      </c>
      <c r="K705" s="3">
        <v>0.01</v>
      </c>
      <c r="P705" t="s">
        <v>26</v>
      </c>
      <c r="Q705" t="s">
        <v>153</v>
      </c>
      <c r="S705" t="s">
        <v>215</v>
      </c>
      <c r="U705" s="3">
        <v>12.6</v>
      </c>
    </row>
    <row r="706" spans="1:21" x14ac:dyDescent="0.25">
      <c r="A706" s="10" t="s">
        <v>1086</v>
      </c>
      <c r="C706" t="s">
        <v>176</v>
      </c>
      <c r="D706" t="s">
        <v>741</v>
      </c>
      <c r="E706" t="s">
        <v>742</v>
      </c>
      <c r="F706" t="s">
        <v>198</v>
      </c>
      <c r="G706" t="s">
        <v>743</v>
      </c>
      <c r="I706" s="3">
        <v>22</v>
      </c>
      <c r="J706" s="3">
        <v>-159.5</v>
      </c>
      <c r="K706" s="3">
        <v>0.1</v>
      </c>
      <c r="P706" t="s">
        <v>26</v>
      </c>
      <c r="Q706" t="s">
        <v>153</v>
      </c>
      <c r="S706" t="s">
        <v>215</v>
      </c>
      <c r="U706" s="3">
        <v>12.6</v>
      </c>
    </row>
    <row r="707" spans="1:21" x14ac:dyDescent="0.25">
      <c r="A707" s="10" t="s">
        <v>1087</v>
      </c>
      <c r="C707" t="s">
        <v>176</v>
      </c>
      <c r="D707" t="s">
        <v>609</v>
      </c>
      <c r="E707" t="s">
        <v>610</v>
      </c>
      <c r="F707" t="s">
        <v>184</v>
      </c>
      <c r="G707" t="s">
        <v>611</v>
      </c>
      <c r="I707" s="3">
        <v>50.258699999999997</v>
      </c>
      <c r="J707" s="3">
        <v>6.9676999999999998</v>
      </c>
      <c r="K707" s="3">
        <v>1E-4</v>
      </c>
      <c r="P707" t="s">
        <v>26</v>
      </c>
      <c r="Q707" t="s">
        <v>153</v>
      </c>
      <c r="S707" t="s">
        <v>215</v>
      </c>
      <c r="U707" s="3">
        <v>12.61</v>
      </c>
    </row>
    <row r="708" spans="1:21" x14ac:dyDescent="0.25">
      <c r="A708" s="10" t="s">
        <v>1088</v>
      </c>
      <c r="C708" t="s">
        <v>176</v>
      </c>
      <c r="D708" t="s">
        <v>1089</v>
      </c>
      <c r="E708" t="s">
        <v>1090</v>
      </c>
      <c r="F708" t="s">
        <v>180</v>
      </c>
      <c r="G708" t="s">
        <v>1091</v>
      </c>
      <c r="I708" s="3">
        <v>-18.87</v>
      </c>
      <c r="J708" s="3">
        <v>-159.77000000000001</v>
      </c>
      <c r="K708" s="3">
        <v>0.01</v>
      </c>
      <c r="P708" t="s">
        <v>26</v>
      </c>
      <c r="Q708" t="s">
        <v>153</v>
      </c>
      <c r="S708" t="s">
        <v>215</v>
      </c>
      <c r="U708" s="3">
        <v>12.61</v>
      </c>
    </row>
    <row r="709" spans="1:21" x14ac:dyDescent="0.25">
      <c r="A709" s="10" t="s">
        <v>1092</v>
      </c>
      <c r="C709" t="s">
        <v>176</v>
      </c>
      <c r="D709" t="s">
        <v>800</v>
      </c>
      <c r="E709" t="s">
        <v>801</v>
      </c>
      <c r="F709" t="s">
        <v>255</v>
      </c>
      <c r="G709" t="s">
        <v>802</v>
      </c>
      <c r="I709" s="3">
        <v>33.5</v>
      </c>
      <c r="J709" s="3">
        <v>-3</v>
      </c>
      <c r="K709" s="3">
        <v>0.1</v>
      </c>
      <c r="P709" t="s">
        <v>26</v>
      </c>
      <c r="Q709" t="s">
        <v>153</v>
      </c>
      <c r="S709" t="s">
        <v>215</v>
      </c>
      <c r="U709" s="3">
        <v>12.63</v>
      </c>
    </row>
    <row r="710" spans="1:21" x14ac:dyDescent="0.25">
      <c r="A710" s="10" t="s">
        <v>1093</v>
      </c>
      <c r="C710" t="s">
        <v>176</v>
      </c>
      <c r="D710" t="s">
        <v>1094</v>
      </c>
      <c r="E710" t="s">
        <v>1095</v>
      </c>
      <c r="F710" t="s">
        <v>199</v>
      </c>
      <c r="G710" t="s">
        <v>1096</v>
      </c>
      <c r="I710" s="3">
        <v>59.72</v>
      </c>
      <c r="J710" s="3">
        <v>10.84</v>
      </c>
      <c r="K710" s="3">
        <v>0.01</v>
      </c>
      <c r="L710" s="3">
        <v>300</v>
      </c>
      <c r="M710" s="3">
        <v>300</v>
      </c>
      <c r="N710" s="3">
        <v>300</v>
      </c>
      <c r="P710" t="s">
        <v>26</v>
      </c>
      <c r="Q710" t="s">
        <v>153</v>
      </c>
      <c r="S710" t="s">
        <v>215</v>
      </c>
      <c r="U710" s="3">
        <v>12.63</v>
      </c>
    </row>
    <row r="711" spans="1:21" x14ac:dyDescent="0.25">
      <c r="A711" s="10" t="s">
        <v>1097</v>
      </c>
      <c r="C711" t="s">
        <v>176</v>
      </c>
      <c r="D711" t="s">
        <v>800</v>
      </c>
      <c r="E711" t="s">
        <v>801</v>
      </c>
      <c r="F711" t="s">
        <v>255</v>
      </c>
      <c r="G711" t="s">
        <v>802</v>
      </c>
      <c r="I711" s="3">
        <v>33.5</v>
      </c>
      <c r="J711" s="3">
        <v>-3</v>
      </c>
      <c r="K711" s="3">
        <v>0.1</v>
      </c>
      <c r="P711" t="s">
        <v>26</v>
      </c>
      <c r="Q711" t="s">
        <v>153</v>
      </c>
      <c r="S711" t="s">
        <v>215</v>
      </c>
      <c r="U711" s="3">
        <v>12.65</v>
      </c>
    </row>
    <row r="712" spans="1:21" x14ac:dyDescent="0.25">
      <c r="A712" s="10" t="s">
        <v>1098</v>
      </c>
      <c r="C712" t="s">
        <v>176</v>
      </c>
      <c r="D712" t="s">
        <v>833</v>
      </c>
      <c r="E712" t="s">
        <v>834</v>
      </c>
      <c r="F712" t="s">
        <v>184</v>
      </c>
      <c r="G712" t="s">
        <v>835</v>
      </c>
      <c r="I712" s="3">
        <v>28</v>
      </c>
      <c r="J712" s="3">
        <v>-15.6</v>
      </c>
      <c r="K712" s="3">
        <v>0.1</v>
      </c>
      <c r="L712" s="3">
        <v>5</v>
      </c>
      <c r="M712" s="3">
        <v>5</v>
      </c>
      <c r="N712" s="3">
        <v>5</v>
      </c>
      <c r="P712" t="s">
        <v>26</v>
      </c>
      <c r="Q712" t="s">
        <v>153</v>
      </c>
      <c r="S712" t="s">
        <v>215</v>
      </c>
      <c r="U712" s="3">
        <v>12.65</v>
      </c>
    </row>
    <row r="713" spans="1:21" x14ac:dyDescent="0.25">
      <c r="A713" s="10">
        <v>106456</v>
      </c>
      <c r="C713" t="s">
        <v>176</v>
      </c>
      <c r="D713" t="s">
        <v>218</v>
      </c>
      <c r="E713" t="s">
        <v>219</v>
      </c>
      <c r="F713" t="s">
        <v>184</v>
      </c>
      <c r="G713" t="s">
        <v>220</v>
      </c>
      <c r="I713" s="3">
        <v>17</v>
      </c>
      <c r="J713" s="3">
        <v>-25</v>
      </c>
      <c r="K713" s="3">
        <v>0.1</v>
      </c>
      <c r="L713" s="3">
        <v>0.2</v>
      </c>
      <c r="M713" s="3">
        <v>0.3</v>
      </c>
      <c r="N713" s="3">
        <v>0.4</v>
      </c>
      <c r="P713" t="s">
        <v>26</v>
      </c>
      <c r="Q713" t="s">
        <v>153</v>
      </c>
      <c r="S713" t="s">
        <v>215</v>
      </c>
      <c r="U713" s="3">
        <v>12.66</v>
      </c>
    </row>
    <row r="714" spans="1:21" x14ac:dyDescent="0.25">
      <c r="A714" s="10" t="s">
        <v>1099</v>
      </c>
      <c r="C714" t="s">
        <v>176</v>
      </c>
      <c r="D714" t="s">
        <v>273</v>
      </c>
      <c r="E714" t="s">
        <v>274</v>
      </c>
      <c r="F714" t="s">
        <v>184</v>
      </c>
      <c r="G714" t="s">
        <v>275</v>
      </c>
      <c r="I714" s="3">
        <v>-12.3</v>
      </c>
      <c r="J714" s="3">
        <v>43.7</v>
      </c>
      <c r="K714" s="3">
        <v>0.1</v>
      </c>
      <c r="P714" t="s">
        <v>26</v>
      </c>
      <c r="Q714" t="s">
        <v>153</v>
      </c>
      <c r="S714" t="s">
        <v>215</v>
      </c>
      <c r="U714" s="3">
        <v>12.66</v>
      </c>
    </row>
    <row r="715" spans="1:21" x14ac:dyDescent="0.25">
      <c r="A715" s="10" t="s">
        <v>1100</v>
      </c>
      <c r="C715" t="s">
        <v>176</v>
      </c>
      <c r="D715" t="s">
        <v>1035</v>
      </c>
      <c r="E715" t="s">
        <v>1036</v>
      </c>
      <c r="F715" t="s">
        <v>179</v>
      </c>
      <c r="G715" t="s">
        <v>1037</v>
      </c>
      <c r="I715" s="3">
        <v>30.143999999999998</v>
      </c>
      <c r="J715" s="3">
        <v>-28.637</v>
      </c>
      <c r="K715" s="3">
        <v>1E-3</v>
      </c>
      <c r="P715" t="s">
        <v>26</v>
      </c>
      <c r="Q715" t="s">
        <v>153</v>
      </c>
      <c r="S715" t="s">
        <v>215</v>
      </c>
      <c r="U715" s="3">
        <v>12.67</v>
      </c>
    </row>
    <row r="716" spans="1:21" x14ac:dyDescent="0.25">
      <c r="A716" s="10" t="s">
        <v>1101</v>
      </c>
      <c r="C716" t="s">
        <v>176</v>
      </c>
      <c r="E716" t="s">
        <v>936</v>
      </c>
      <c r="F716" t="s">
        <v>499</v>
      </c>
      <c r="G716" t="s">
        <v>937</v>
      </c>
      <c r="I716" s="3">
        <v>18.3</v>
      </c>
      <c r="J716" s="3">
        <v>72.88</v>
      </c>
      <c r="K716" s="3">
        <v>0.01</v>
      </c>
      <c r="P716" t="s">
        <v>26</v>
      </c>
      <c r="Q716" t="s">
        <v>153</v>
      </c>
      <c r="S716" t="s">
        <v>215</v>
      </c>
      <c r="U716" s="3">
        <v>12.67</v>
      </c>
    </row>
    <row r="717" spans="1:21" x14ac:dyDescent="0.25">
      <c r="A717" s="10" t="s">
        <v>1102</v>
      </c>
      <c r="C717" t="s">
        <v>176</v>
      </c>
      <c r="D717" t="s">
        <v>800</v>
      </c>
      <c r="E717" t="s">
        <v>801</v>
      </c>
      <c r="F717" t="s">
        <v>255</v>
      </c>
      <c r="G717" t="s">
        <v>802</v>
      </c>
      <c r="I717" s="3">
        <v>33.5</v>
      </c>
      <c r="J717" s="3">
        <v>-3</v>
      </c>
      <c r="K717" s="3">
        <v>0.1</v>
      </c>
      <c r="M717" s="3">
        <v>42.8</v>
      </c>
      <c r="P717" t="s">
        <v>26</v>
      </c>
      <c r="Q717" t="s">
        <v>153</v>
      </c>
      <c r="S717" t="s">
        <v>215</v>
      </c>
      <c r="U717" s="3">
        <v>12.68</v>
      </c>
    </row>
    <row r="718" spans="1:21" x14ac:dyDescent="0.25">
      <c r="A718" s="10">
        <v>602</v>
      </c>
      <c r="C718" t="s">
        <v>176</v>
      </c>
      <c r="D718" t="s">
        <v>746</v>
      </c>
      <c r="E718" t="s">
        <v>747</v>
      </c>
      <c r="F718" t="s">
        <v>184</v>
      </c>
      <c r="G718" t="s">
        <v>748</v>
      </c>
      <c r="I718" s="3">
        <v>37.17</v>
      </c>
      <c r="J718" s="3">
        <v>14.92</v>
      </c>
      <c r="K718" s="3">
        <v>0.01</v>
      </c>
      <c r="L718" s="3">
        <v>2</v>
      </c>
      <c r="M718" s="3">
        <v>2.5</v>
      </c>
      <c r="N718" s="3">
        <v>3</v>
      </c>
      <c r="P718" t="s">
        <v>26</v>
      </c>
      <c r="Q718" t="s">
        <v>153</v>
      </c>
      <c r="S718" t="s">
        <v>215</v>
      </c>
      <c r="U718" s="3">
        <v>12.69</v>
      </c>
    </row>
    <row r="719" spans="1:21" x14ac:dyDescent="0.25">
      <c r="A719" s="10" t="s">
        <v>1103</v>
      </c>
      <c r="C719" t="s">
        <v>176</v>
      </c>
      <c r="D719" t="s">
        <v>1104</v>
      </c>
      <c r="E719" t="s">
        <v>1105</v>
      </c>
      <c r="F719" t="s">
        <v>188</v>
      </c>
      <c r="G719" t="s">
        <v>1106</v>
      </c>
      <c r="I719" s="3">
        <v>16.100000000000001</v>
      </c>
      <c r="J719" s="3">
        <v>-22.85</v>
      </c>
      <c r="K719" s="3">
        <v>0.01</v>
      </c>
      <c r="M719" s="3">
        <v>11.7</v>
      </c>
      <c r="P719" t="s">
        <v>26</v>
      </c>
      <c r="Q719" t="s">
        <v>153</v>
      </c>
      <c r="S719" t="s">
        <v>215</v>
      </c>
      <c r="U719" s="3">
        <v>12.69</v>
      </c>
    </row>
    <row r="720" spans="1:21" x14ac:dyDescent="0.25">
      <c r="A720" s="10">
        <v>6</v>
      </c>
      <c r="C720" t="s">
        <v>176</v>
      </c>
      <c r="E720" t="s">
        <v>1107</v>
      </c>
      <c r="F720" t="s">
        <v>1108</v>
      </c>
      <c r="G720" t="s">
        <v>1109</v>
      </c>
      <c r="I720" s="3">
        <v>51.1</v>
      </c>
      <c r="J720" s="3">
        <v>15.3</v>
      </c>
      <c r="K720" s="3">
        <v>0.1</v>
      </c>
      <c r="P720" t="s">
        <v>26</v>
      </c>
      <c r="Q720" t="s">
        <v>153</v>
      </c>
      <c r="S720" t="s">
        <v>215</v>
      </c>
      <c r="U720" s="3">
        <v>12.69</v>
      </c>
    </row>
    <row r="721" spans="1:21" x14ac:dyDescent="0.25">
      <c r="A721" s="10" t="s">
        <v>1110</v>
      </c>
      <c r="C721" t="s">
        <v>176</v>
      </c>
      <c r="D721" t="s">
        <v>1111</v>
      </c>
      <c r="E721" t="s">
        <v>1112</v>
      </c>
      <c r="F721" t="s">
        <v>270</v>
      </c>
      <c r="G721" t="s">
        <v>1113</v>
      </c>
      <c r="I721" s="3">
        <v>22</v>
      </c>
      <c r="J721" s="3">
        <v>74.08</v>
      </c>
      <c r="K721" s="3">
        <v>0.01</v>
      </c>
      <c r="P721" t="s">
        <v>26</v>
      </c>
      <c r="Q721" t="s">
        <v>153</v>
      </c>
      <c r="S721" t="s">
        <v>215</v>
      </c>
      <c r="U721" s="3">
        <v>12.69</v>
      </c>
    </row>
    <row r="722" spans="1:21" x14ac:dyDescent="0.25">
      <c r="A722" s="10" t="s">
        <v>1114</v>
      </c>
      <c r="C722" t="s">
        <v>176</v>
      </c>
      <c r="E722" t="s">
        <v>316</v>
      </c>
      <c r="G722" t="s">
        <v>317</v>
      </c>
      <c r="I722" s="3">
        <v>19.43</v>
      </c>
      <c r="J722" s="3">
        <v>-155.30000000000001</v>
      </c>
      <c r="K722" s="3">
        <v>0.01</v>
      </c>
      <c r="P722" t="s">
        <v>26</v>
      </c>
      <c r="Q722" t="s">
        <v>153</v>
      </c>
      <c r="S722" t="s">
        <v>215</v>
      </c>
      <c r="U722" s="3">
        <v>12.7</v>
      </c>
    </row>
    <row r="723" spans="1:21" x14ac:dyDescent="0.25">
      <c r="A723" s="10" t="s">
        <v>1115</v>
      </c>
      <c r="C723" t="s">
        <v>176</v>
      </c>
      <c r="D723" t="s">
        <v>1116</v>
      </c>
      <c r="E723" t="s">
        <v>1117</v>
      </c>
      <c r="F723" t="s">
        <v>188</v>
      </c>
      <c r="G723" t="s">
        <v>1118</v>
      </c>
      <c r="I723" s="3">
        <v>-3.85</v>
      </c>
      <c r="J723" s="3">
        <v>-32.42</v>
      </c>
      <c r="K723" s="3">
        <v>0.01</v>
      </c>
      <c r="M723" s="3">
        <v>1.3</v>
      </c>
      <c r="P723" t="s">
        <v>26</v>
      </c>
      <c r="Q723" t="s">
        <v>153</v>
      </c>
      <c r="S723" t="s">
        <v>215</v>
      </c>
      <c r="U723" s="3">
        <v>12.7</v>
      </c>
    </row>
    <row r="724" spans="1:21" x14ac:dyDescent="0.25">
      <c r="A724" s="10" t="s">
        <v>1119</v>
      </c>
      <c r="C724" t="s">
        <v>176</v>
      </c>
      <c r="D724" t="s">
        <v>1120</v>
      </c>
      <c r="E724" t="s">
        <v>1121</v>
      </c>
      <c r="F724" t="s">
        <v>1122</v>
      </c>
      <c r="G724" t="s">
        <v>1123</v>
      </c>
      <c r="I724" s="3">
        <v>38.662999999999997</v>
      </c>
      <c r="J724" s="3">
        <v>-4.1078999999999999</v>
      </c>
      <c r="K724" s="3">
        <v>1E-4</v>
      </c>
      <c r="P724" t="s">
        <v>26</v>
      </c>
      <c r="Q724" t="s">
        <v>153</v>
      </c>
      <c r="S724" t="s">
        <v>215</v>
      </c>
      <c r="U724" s="3">
        <v>12.7</v>
      </c>
    </row>
    <row r="725" spans="1:21" x14ac:dyDescent="0.25">
      <c r="A725" s="10" t="s">
        <v>1124</v>
      </c>
      <c r="C725" t="s">
        <v>176</v>
      </c>
      <c r="D725" t="s">
        <v>879</v>
      </c>
      <c r="E725" t="s">
        <v>880</v>
      </c>
      <c r="F725" t="s">
        <v>188</v>
      </c>
      <c r="G725" t="s">
        <v>881</v>
      </c>
      <c r="I725" s="3">
        <v>39</v>
      </c>
      <c r="J725" s="3">
        <v>-4</v>
      </c>
      <c r="K725" s="3">
        <v>0.1</v>
      </c>
      <c r="P725" t="s">
        <v>26</v>
      </c>
      <c r="Q725" t="s">
        <v>153</v>
      </c>
      <c r="S725" t="s">
        <v>215</v>
      </c>
      <c r="U725" s="3">
        <v>12.7</v>
      </c>
    </row>
    <row r="726" spans="1:21" x14ac:dyDescent="0.25">
      <c r="A726" s="10" t="s">
        <v>1125</v>
      </c>
      <c r="C726" t="s">
        <v>176</v>
      </c>
      <c r="D726" t="s">
        <v>578</v>
      </c>
      <c r="E726" t="s">
        <v>579</v>
      </c>
      <c r="F726" t="s">
        <v>184</v>
      </c>
      <c r="G726" t="s">
        <v>580</v>
      </c>
      <c r="I726" s="3">
        <v>21.34</v>
      </c>
      <c r="J726" s="3">
        <v>-157.85</v>
      </c>
      <c r="K726" s="3">
        <v>0.01</v>
      </c>
      <c r="P726" t="s">
        <v>26</v>
      </c>
      <c r="Q726" t="s">
        <v>153</v>
      </c>
      <c r="S726" t="s">
        <v>215</v>
      </c>
      <c r="U726" s="3">
        <v>12.73</v>
      </c>
    </row>
    <row r="727" spans="1:21" x14ac:dyDescent="0.25">
      <c r="A727" s="10" t="s">
        <v>1126</v>
      </c>
      <c r="C727" t="s">
        <v>176</v>
      </c>
      <c r="D727" t="s">
        <v>609</v>
      </c>
      <c r="E727" t="s">
        <v>610</v>
      </c>
      <c r="F727" t="s">
        <v>184</v>
      </c>
      <c r="G727" t="s">
        <v>611</v>
      </c>
      <c r="I727" s="3">
        <v>50.503999999999998</v>
      </c>
      <c r="J727" s="3">
        <v>7.1841999999999997</v>
      </c>
      <c r="K727" s="3">
        <v>1E-4</v>
      </c>
      <c r="P727" t="s">
        <v>26</v>
      </c>
      <c r="Q727" t="s">
        <v>153</v>
      </c>
      <c r="S727" t="s">
        <v>215</v>
      </c>
      <c r="U727" s="3">
        <v>12.73</v>
      </c>
    </row>
    <row r="728" spans="1:21" x14ac:dyDescent="0.25">
      <c r="A728" s="10" t="s">
        <v>1127</v>
      </c>
      <c r="C728" t="s">
        <v>176</v>
      </c>
      <c r="D728" t="s">
        <v>684</v>
      </c>
      <c r="E728" t="s">
        <v>685</v>
      </c>
      <c r="F728" t="s">
        <v>198</v>
      </c>
      <c r="G728" t="s">
        <v>686</v>
      </c>
      <c r="I728" s="3">
        <v>-9.2200000000000006</v>
      </c>
      <c r="J728" s="3">
        <v>33.65</v>
      </c>
      <c r="K728" s="3">
        <v>0.01</v>
      </c>
      <c r="P728" t="s">
        <v>26</v>
      </c>
      <c r="Q728" t="s">
        <v>153</v>
      </c>
      <c r="S728" t="s">
        <v>215</v>
      </c>
      <c r="U728" s="3">
        <v>12.74</v>
      </c>
    </row>
    <row r="729" spans="1:21" x14ac:dyDescent="0.25">
      <c r="A729" s="10" t="s">
        <v>1128</v>
      </c>
      <c r="C729" t="s">
        <v>176</v>
      </c>
      <c r="D729" t="s">
        <v>684</v>
      </c>
      <c r="E729" t="s">
        <v>685</v>
      </c>
      <c r="F729" t="s">
        <v>198</v>
      </c>
      <c r="G729" t="s">
        <v>686</v>
      </c>
      <c r="I729" s="3">
        <v>-9.2200000000000006</v>
      </c>
      <c r="J729" s="3">
        <v>33.65</v>
      </c>
      <c r="K729" s="3">
        <v>0.01</v>
      </c>
      <c r="P729" t="s">
        <v>26</v>
      </c>
      <c r="Q729" t="s">
        <v>153</v>
      </c>
      <c r="S729" t="s">
        <v>215</v>
      </c>
      <c r="U729" s="3">
        <v>12.75</v>
      </c>
    </row>
    <row r="730" spans="1:21" x14ac:dyDescent="0.25">
      <c r="A730" s="10">
        <v>47</v>
      </c>
      <c r="C730" t="s">
        <v>176</v>
      </c>
      <c r="E730" t="s">
        <v>812</v>
      </c>
      <c r="F730" t="s">
        <v>813</v>
      </c>
      <c r="G730" t="s">
        <v>814</v>
      </c>
      <c r="I730" s="3">
        <v>67</v>
      </c>
      <c r="J730" s="3">
        <v>30</v>
      </c>
      <c r="K730" s="3">
        <v>0.1</v>
      </c>
      <c r="P730" t="s">
        <v>26</v>
      </c>
      <c r="Q730" t="s">
        <v>153</v>
      </c>
      <c r="S730" t="s">
        <v>215</v>
      </c>
      <c r="U730" s="3">
        <v>12.75</v>
      </c>
    </row>
    <row r="731" spans="1:21" x14ac:dyDescent="0.25">
      <c r="A731" s="10" t="s">
        <v>1129</v>
      </c>
      <c r="C731" t="s">
        <v>176</v>
      </c>
      <c r="D731" t="s">
        <v>658</v>
      </c>
      <c r="E731" t="s">
        <v>659</v>
      </c>
      <c r="F731" t="s">
        <v>255</v>
      </c>
      <c r="G731" t="s">
        <v>660</v>
      </c>
      <c r="I731" s="3">
        <v>-26.5</v>
      </c>
      <c r="J731" s="3">
        <v>16</v>
      </c>
      <c r="K731" s="3">
        <v>0.1</v>
      </c>
      <c r="P731" t="s">
        <v>26</v>
      </c>
      <c r="Q731" t="s">
        <v>153</v>
      </c>
      <c r="S731" t="s">
        <v>215</v>
      </c>
      <c r="U731" s="3">
        <v>12.75</v>
      </c>
    </row>
    <row r="732" spans="1:21" x14ac:dyDescent="0.25">
      <c r="A732" s="10" t="s">
        <v>1130</v>
      </c>
      <c r="C732" t="s">
        <v>176</v>
      </c>
      <c r="D732" t="s">
        <v>684</v>
      </c>
      <c r="E732" t="s">
        <v>685</v>
      </c>
      <c r="F732" t="s">
        <v>198</v>
      </c>
      <c r="G732" t="s">
        <v>686</v>
      </c>
      <c r="I732" s="3">
        <v>-9.2200000000000006</v>
      </c>
      <c r="J732" s="3">
        <v>33.65</v>
      </c>
      <c r="K732" s="3">
        <v>0.01</v>
      </c>
      <c r="P732" t="s">
        <v>26</v>
      </c>
      <c r="Q732" t="s">
        <v>153</v>
      </c>
      <c r="S732" t="s">
        <v>215</v>
      </c>
      <c r="U732" s="3">
        <v>12.76</v>
      </c>
    </row>
    <row r="733" spans="1:21" x14ac:dyDescent="0.25">
      <c r="A733" s="10" t="s">
        <v>1131</v>
      </c>
      <c r="C733" t="s">
        <v>176</v>
      </c>
      <c r="D733" t="s">
        <v>609</v>
      </c>
      <c r="E733" t="s">
        <v>610</v>
      </c>
      <c r="F733" t="s">
        <v>184</v>
      </c>
      <c r="G733" t="s">
        <v>611</v>
      </c>
      <c r="I733" s="3">
        <v>50.275399999999998</v>
      </c>
      <c r="J733" s="3">
        <v>6.9554999999999998</v>
      </c>
      <c r="K733" s="3">
        <v>1E-4</v>
      </c>
      <c r="P733" t="s">
        <v>26</v>
      </c>
      <c r="Q733" t="s">
        <v>153</v>
      </c>
      <c r="S733" t="s">
        <v>215</v>
      </c>
      <c r="U733" s="3">
        <v>12.76</v>
      </c>
    </row>
    <row r="734" spans="1:21" x14ac:dyDescent="0.25">
      <c r="A734" s="10" t="s">
        <v>1132</v>
      </c>
      <c r="C734" t="s">
        <v>176</v>
      </c>
      <c r="D734" t="s">
        <v>578</v>
      </c>
      <c r="E734" t="s">
        <v>579</v>
      </c>
      <c r="F734" t="s">
        <v>184</v>
      </c>
      <c r="G734" t="s">
        <v>580</v>
      </c>
      <c r="I734" s="3">
        <v>21.34</v>
      </c>
      <c r="J734" s="3">
        <v>-157.85</v>
      </c>
      <c r="K734" s="3">
        <v>0.01</v>
      </c>
      <c r="P734" t="s">
        <v>26</v>
      </c>
      <c r="Q734" t="s">
        <v>153</v>
      </c>
      <c r="S734" t="s">
        <v>215</v>
      </c>
      <c r="U734" s="3">
        <v>12.76</v>
      </c>
    </row>
    <row r="735" spans="1:21" x14ac:dyDescent="0.25">
      <c r="A735" s="10" t="s">
        <v>1133</v>
      </c>
      <c r="C735" t="s">
        <v>176</v>
      </c>
      <c r="D735" t="s">
        <v>376</v>
      </c>
      <c r="E735" t="s">
        <v>377</v>
      </c>
      <c r="F735" t="s">
        <v>184</v>
      </c>
      <c r="G735" t="s">
        <v>378</v>
      </c>
      <c r="I735" s="3">
        <v>-1.1000000000000001</v>
      </c>
      <c r="J735" s="3">
        <v>35.92</v>
      </c>
      <c r="K735" s="3">
        <v>0.01</v>
      </c>
      <c r="P735" t="s">
        <v>26</v>
      </c>
      <c r="Q735" t="s">
        <v>153</v>
      </c>
      <c r="S735" t="s">
        <v>215</v>
      </c>
      <c r="U735" s="3">
        <v>12.79</v>
      </c>
    </row>
    <row r="736" spans="1:21" x14ac:dyDescent="0.25">
      <c r="A736" s="10" t="s">
        <v>1134</v>
      </c>
      <c r="C736" t="s">
        <v>176</v>
      </c>
      <c r="D736" t="s">
        <v>609</v>
      </c>
      <c r="E736" t="s">
        <v>610</v>
      </c>
      <c r="F736" t="s">
        <v>184</v>
      </c>
      <c r="G736" t="s">
        <v>611</v>
      </c>
      <c r="I736" s="3">
        <v>50.347799999999999</v>
      </c>
      <c r="J736" s="3">
        <v>6.9554999999999998</v>
      </c>
      <c r="K736" s="3">
        <v>1E-4</v>
      </c>
      <c r="P736" t="s">
        <v>26</v>
      </c>
      <c r="Q736" t="s">
        <v>153</v>
      </c>
      <c r="S736" t="s">
        <v>215</v>
      </c>
      <c r="U736" s="3">
        <v>12.79</v>
      </c>
    </row>
    <row r="737" spans="1:21" x14ac:dyDescent="0.25">
      <c r="A737" s="10" t="s">
        <v>1135</v>
      </c>
      <c r="C737" t="s">
        <v>176</v>
      </c>
      <c r="D737" t="s">
        <v>1116</v>
      </c>
      <c r="E737" t="s">
        <v>1117</v>
      </c>
      <c r="F737" t="s">
        <v>188</v>
      </c>
      <c r="G737" t="s">
        <v>1118</v>
      </c>
      <c r="I737" s="3">
        <v>-3.85</v>
      </c>
      <c r="J737" s="3">
        <v>-32.42</v>
      </c>
      <c r="K737" s="3">
        <v>0.01</v>
      </c>
      <c r="M737" s="3">
        <v>3.3</v>
      </c>
      <c r="P737" t="s">
        <v>26</v>
      </c>
      <c r="Q737" t="s">
        <v>153</v>
      </c>
      <c r="S737" t="s">
        <v>215</v>
      </c>
      <c r="U737" s="3">
        <v>12.8</v>
      </c>
    </row>
    <row r="738" spans="1:21" x14ac:dyDescent="0.25">
      <c r="A738" s="10" t="s">
        <v>1136</v>
      </c>
      <c r="C738" t="s">
        <v>176</v>
      </c>
      <c r="D738" t="s">
        <v>1079</v>
      </c>
      <c r="E738" t="s">
        <v>1080</v>
      </c>
      <c r="F738" t="s">
        <v>187</v>
      </c>
      <c r="G738" t="s">
        <v>1081</v>
      </c>
      <c r="I738" s="3">
        <v>46.838299999999997</v>
      </c>
      <c r="J738" s="3">
        <v>15.8939</v>
      </c>
      <c r="K738" s="3">
        <v>1E-4</v>
      </c>
      <c r="P738" t="s">
        <v>26</v>
      </c>
      <c r="Q738" t="s">
        <v>153</v>
      </c>
      <c r="S738" t="s">
        <v>215</v>
      </c>
      <c r="U738" s="3">
        <v>12.8</v>
      </c>
    </row>
    <row r="739" spans="1:21" x14ac:dyDescent="0.25">
      <c r="A739" s="10" t="s">
        <v>1137</v>
      </c>
      <c r="C739" t="s">
        <v>176</v>
      </c>
      <c r="D739" t="s">
        <v>1079</v>
      </c>
      <c r="E739" t="s">
        <v>1080</v>
      </c>
      <c r="F739" t="s">
        <v>187</v>
      </c>
      <c r="G739" t="s">
        <v>1081</v>
      </c>
      <c r="I739" s="3">
        <v>46.838299999999997</v>
      </c>
      <c r="J739" s="3">
        <v>15.8939</v>
      </c>
      <c r="K739" s="3">
        <v>1E-4</v>
      </c>
      <c r="P739" t="s">
        <v>26</v>
      </c>
      <c r="Q739" t="s">
        <v>153</v>
      </c>
      <c r="S739" t="s">
        <v>215</v>
      </c>
      <c r="U739" s="3">
        <v>12.8</v>
      </c>
    </row>
    <row r="740" spans="1:21" x14ac:dyDescent="0.25">
      <c r="A740" s="10" t="s">
        <v>1138</v>
      </c>
      <c r="C740" t="s">
        <v>176</v>
      </c>
      <c r="D740" t="s">
        <v>1079</v>
      </c>
      <c r="E740" t="s">
        <v>1080</v>
      </c>
      <c r="F740" t="s">
        <v>187</v>
      </c>
      <c r="G740" t="s">
        <v>1081</v>
      </c>
      <c r="I740" s="3">
        <v>46.838299999999997</v>
      </c>
      <c r="J740" s="3">
        <v>15.8939</v>
      </c>
      <c r="K740" s="3">
        <v>1E-4</v>
      </c>
      <c r="P740" t="s">
        <v>26</v>
      </c>
      <c r="Q740" t="s">
        <v>153</v>
      </c>
      <c r="S740" t="s">
        <v>215</v>
      </c>
      <c r="U740" s="3">
        <v>12.8</v>
      </c>
    </row>
    <row r="741" spans="1:21" x14ac:dyDescent="0.25">
      <c r="A741" s="10" t="s">
        <v>1139</v>
      </c>
      <c r="C741" t="s">
        <v>176</v>
      </c>
      <c r="D741" t="s">
        <v>1079</v>
      </c>
      <c r="E741" t="s">
        <v>1080</v>
      </c>
      <c r="F741" t="s">
        <v>187</v>
      </c>
      <c r="G741" t="s">
        <v>1081</v>
      </c>
      <c r="I741" s="3">
        <v>46.838299999999997</v>
      </c>
      <c r="J741" s="3">
        <v>15.8939</v>
      </c>
      <c r="K741" s="3">
        <v>1E-4</v>
      </c>
      <c r="P741" t="s">
        <v>26</v>
      </c>
      <c r="Q741" t="s">
        <v>153</v>
      </c>
      <c r="S741" t="s">
        <v>215</v>
      </c>
      <c r="U741" s="3">
        <v>12.8</v>
      </c>
    </row>
    <row r="742" spans="1:21" x14ac:dyDescent="0.25">
      <c r="A742" s="10" t="s">
        <v>1140</v>
      </c>
      <c r="C742" t="s">
        <v>176</v>
      </c>
      <c r="D742" t="s">
        <v>634</v>
      </c>
      <c r="E742" t="s">
        <v>635</v>
      </c>
      <c r="F742" t="s">
        <v>636</v>
      </c>
      <c r="G742" t="s">
        <v>637</v>
      </c>
      <c r="I742" s="3">
        <v>51</v>
      </c>
      <c r="J742" s="3">
        <v>15</v>
      </c>
      <c r="K742" s="3">
        <v>0.1</v>
      </c>
      <c r="P742" t="s">
        <v>26</v>
      </c>
      <c r="Q742" t="s">
        <v>153</v>
      </c>
      <c r="S742" t="s">
        <v>215</v>
      </c>
      <c r="U742" s="3">
        <v>12.8</v>
      </c>
    </row>
    <row r="743" spans="1:21" x14ac:dyDescent="0.25">
      <c r="A743" s="10" t="s">
        <v>1141</v>
      </c>
      <c r="C743" t="s">
        <v>176</v>
      </c>
      <c r="D743" t="s">
        <v>741</v>
      </c>
      <c r="E743" t="s">
        <v>742</v>
      </c>
      <c r="F743" t="s">
        <v>198</v>
      </c>
      <c r="G743" t="s">
        <v>743</v>
      </c>
      <c r="I743" s="3">
        <v>22</v>
      </c>
      <c r="J743" s="3">
        <v>-159.5</v>
      </c>
      <c r="K743" s="3">
        <v>0.1</v>
      </c>
      <c r="M743" s="3">
        <v>1270</v>
      </c>
      <c r="P743" t="s">
        <v>26</v>
      </c>
      <c r="Q743" t="s">
        <v>153</v>
      </c>
      <c r="S743" t="s">
        <v>215</v>
      </c>
      <c r="U743" s="3">
        <v>12.8</v>
      </c>
    </row>
    <row r="744" spans="1:21" x14ac:dyDescent="0.25">
      <c r="A744" s="10" t="s">
        <v>1142</v>
      </c>
      <c r="C744" t="s">
        <v>176</v>
      </c>
      <c r="D744" t="s">
        <v>609</v>
      </c>
      <c r="E744" t="s">
        <v>610</v>
      </c>
      <c r="F744" t="s">
        <v>184</v>
      </c>
      <c r="G744" t="s">
        <v>611</v>
      </c>
      <c r="I744" s="3">
        <v>50.258699999999997</v>
      </c>
      <c r="J744" s="3">
        <v>6.9676999999999998</v>
      </c>
      <c r="K744" s="3">
        <v>1E-4</v>
      </c>
      <c r="P744" t="s">
        <v>26</v>
      </c>
      <c r="Q744" t="s">
        <v>153</v>
      </c>
      <c r="S744" t="s">
        <v>215</v>
      </c>
      <c r="U744" s="3">
        <v>12.81</v>
      </c>
    </row>
    <row r="745" spans="1:21" x14ac:dyDescent="0.25">
      <c r="A745" s="10" t="s">
        <v>1143</v>
      </c>
      <c r="C745" t="s">
        <v>176</v>
      </c>
      <c r="D745" t="s">
        <v>658</v>
      </c>
      <c r="E745" t="s">
        <v>659</v>
      </c>
      <c r="F745" t="s">
        <v>255</v>
      </c>
      <c r="G745" t="s">
        <v>660</v>
      </c>
      <c r="I745" s="3">
        <v>-26.5</v>
      </c>
      <c r="J745" s="3">
        <v>16</v>
      </c>
      <c r="K745" s="3">
        <v>0.1</v>
      </c>
      <c r="P745" t="s">
        <v>26</v>
      </c>
      <c r="Q745" t="s">
        <v>153</v>
      </c>
      <c r="S745" t="s">
        <v>215</v>
      </c>
      <c r="U745" s="3">
        <v>12.81</v>
      </c>
    </row>
    <row r="746" spans="1:21" x14ac:dyDescent="0.25">
      <c r="A746" s="10" t="s">
        <v>1144</v>
      </c>
      <c r="C746" t="s">
        <v>176</v>
      </c>
      <c r="E746" t="s">
        <v>1145</v>
      </c>
      <c r="F746" t="s">
        <v>494</v>
      </c>
      <c r="G746" t="s">
        <v>1146</v>
      </c>
      <c r="I746" s="3">
        <v>21.34</v>
      </c>
      <c r="J746" s="3">
        <v>-157.85</v>
      </c>
      <c r="K746" s="3">
        <v>0.01</v>
      </c>
      <c r="P746" t="s">
        <v>26</v>
      </c>
      <c r="Q746" t="s">
        <v>153</v>
      </c>
      <c r="S746" t="s">
        <v>215</v>
      </c>
      <c r="U746" s="3">
        <v>12.82</v>
      </c>
    </row>
    <row r="747" spans="1:21" x14ac:dyDescent="0.25">
      <c r="A747" s="10" t="s">
        <v>1147</v>
      </c>
      <c r="C747" t="s">
        <v>176</v>
      </c>
      <c r="D747" t="s">
        <v>833</v>
      </c>
      <c r="E747" t="s">
        <v>834</v>
      </c>
      <c r="F747" t="s">
        <v>184</v>
      </c>
      <c r="G747" t="s">
        <v>835</v>
      </c>
      <c r="I747" s="3">
        <v>28</v>
      </c>
      <c r="J747" s="3">
        <v>-15.6</v>
      </c>
      <c r="K747" s="3">
        <v>0.1</v>
      </c>
      <c r="L747" s="3">
        <v>5</v>
      </c>
      <c r="M747" s="3">
        <v>5</v>
      </c>
      <c r="N747" s="3">
        <v>5</v>
      </c>
      <c r="P747" t="s">
        <v>26</v>
      </c>
      <c r="Q747" t="s">
        <v>153</v>
      </c>
      <c r="S747" t="s">
        <v>215</v>
      </c>
      <c r="U747" s="3">
        <v>12.82</v>
      </c>
    </row>
    <row r="748" spans="1:21" x14ac:dyDescent="0.25">
      <c r="A748" s="10" t="s">
        <v>1148</v>
      </c>
      <c r="C748" t="s">
        <v>176</v>
      </c>
      <c r="E748" t="s">
        <v>1149</v>
      </c>
      <c r="F748" t="s">
        <v>233</v>
      </c>
      <c r="G748" t="s">
        <v>1150</v>
      </c>
      <c r="I748" s="3">
        <v>50.27</v>
      </c>
      <c r="J748" s="3">
        <v>6.8</v>
      </c>
      <c r="K748" s="3">
        <v>0.01</v>
      </c>
      <c r="P748" t="s">
        <v>26</v>
      </c>
      <c r="Q748" t="s">
        <v>153</v>
      </c>
      <c r="S748" t="s">
        <v>215</v>
      </c>
      <c r="U748" s="3">
        <v>12.83</v>
      </c>
    </row>
    <row r="749" spans="1:21" x14ac:dyDescent="0.25">
      <c r="A749" s="10" t="s">
        <v>1151</v>
      </c>
      <c r="C749" t="s">
        <v>176</v>
      </c>
      <c r="D749" t="s">
        <v>800</v>
      </c>
      <c r="E749" t="s">
        <v>801</v>
      </c>
      <c r="F749" t="s">
        <v>255</v>
      </c>
      <c r="G749" t="s">
        <v>802</v>
      </c>
      <c r="I749" s="3">
        <v>33.5</v>
      </c>
      <c r="J749" s="3">
        <v>-3</v>
      </c>
      <c r="K749" s="3">
        <v>0.1</v>
      </c>
      <c r="P749" t="s">
        <v>26</v>
      </c>
      <c r="Q749" t="s">
        <v>153</v>
      </c>
      <c r="S749" t="s">
        <v>215</v>
      </c>
      <c r="U749" s="3">
        <v>12.83</v>
      </c>
    </row>
    <row r="750" spans="1:21" x14ac:dyDescent="0.25">
      <c r="A750" s="10" t="s">
        <v>1152</v>
      </c>
      <c r="C750" t="s">
        <v>176</v>
      </c>
      <c r="D750" t="s">
        <v>800</v>
      </c>
      <c r="E750" t="s">
        <v>801</v>
      </c>
      <c r="F750" t="s">
        <v>255</v>
      </c>
      <c r="G750" t="s">
        <v>802</v>
      </c>
      <c r="I750" s="3">
        <v>33.5</v>
      </c>
      <c r="J750" s="3">
        <v>-3</v>
      </c>
      <c r="K750" s="3">
        <v>0.1</v>
      </c>
      <c r="P750" t="s">
        <v>26</v>
      </c>
      <c r="Q750" t="s">
        <v>153</v>
      </c>
      <c r="S750" t="s">
        <v>215</v>
      </c>
      <c r="U750" s="3">
        <v>12.83</v>
      </c>
    </row>
    <row r="751" spans="1:21" x14ac:dyDescent="0.25">
      <c r="A751" s="10" t="s">
        <v>1153</v>
      </c>
      <c r="C751" t="s">
        <v>176</v>
      </c>
      <c r="D751" t="s">
        <v>1154</v>
      </c>
      <c r="E751" t="s">
        <v>1155</v>
      </c>
      <c r="F751" t="s">
        <v>179</v>
      </c>
      <c r="G751" t="s">
        <v>1156</v>
      </c>
      <c r="I751" s="3">
        <v>50.5</v>
      </c>
      <c r="J751" s="3">
        <v>6.8</v>
      </c>
      <c r="K751" s="3">
        <v>0.1</v>
      </c>
      <c r="P751" t="s">
        <v>26</v>
      </c>
      <c r="Q751" t="s">
        <v>153</v>
      </c>
      <c r="S751" t="s">
        <v>215</v>
      </c>
      <c r="U751" s="3">
        <v>12.85</v>
      </c>
    </row>
    <row r="752" spans="1:21" x14ac:dyDescent="0.25">
      <c r="A752" s="10" t="s">
        <v>1157</v>
      </c>
      <c r="C752" t="s">
        <v>176</v>
      </c>
      <c r="D752" t="s">
        <v>658</v>
      </c>
      <c r="E752" t="s">
        <v>659</v>
      </c>
      <c r="F752" t="s">
        <v>255</v>
      </c>
      <c r="G752" t="s">
        <v>660</v>
      </c>
      <c r="I752" s="3">
        <v>-26.5</v>
      </c>
      <c r="J752" s="3">
        <v>16</v>
      </c>
      <c r="K752" s="3">
        <v>0.1</v>
      </c>
      <c r="P752" t="s">
        <v>26</v>
      </c>
      <c r="Q752" t="s">
        <v>153</v>
      </c>
      <c r="S752" t="s">
        <v>215</v>
      </c>
      <c r="U752" s="3">
        <v>12.85</v>
      </c>
    </row>
    <row r="753" spans="1:21" x14ac:dyDescent="0.25">
      <c r="A753" s="10" t="s">
        <v>1158</v>
      </c>
      <c r="C753" t="s">
        <v>176</v>
      </c>
      <c r="D753" t="s">
        <v>879</v>
      </c>
      <c r="E753" t="s">
        <v>880</v>
      </c>
      <c r="F753" t="s">
        <v>188</v>
      </c>
      <c r="G753" t="s">
        <v>881</v>
      </c>
      <c r="I753" s="3">
        <v>39</v>
      </c>
      <c r="J753" s="3">
        <v>-4</v>
      </c>
      <c r="K753" s="3">
        <v>0.1</v>
      </c>
      <c r="P753" t="s">
        <v>26</v>
      </c>
      <c r="Q753" t="s">
        <v>153</v>
      </c>
      <c r="S753" t="s">
        <v>215</v>
      </c>
      <c r="U753" s="3">
        <v>12.85</v>
      </c>
    </row>
    <row r="754" spans="1:21" x14ac:dyDescent="0.25">
      <c r="A754" s="10" t="s">
        <v>1159</v>
      </c>
      <c r="C754" t="s">
        <v>176</v>
      </c>
      <c r="D754" t="s">
        <v>457</v>
      </c>
      <c r="E754" t="s">
        <v>458</v>
      </c>
      <c r="F754" t="s">
        <v>198</v>
      </c>
      <c r="G754" t="s">
        <v>459</v>
      </c>
      <c r="I754" s="3">
        <v>-27.79</v>
      </c>
      <c r="J754" s="3">
        <v>-50.17</v>
      </c>
      <c r="K754" s="3">
        <v>0.01</v>
      </c>
      <c r="P754" t="s">
        <v>26</v>
      </c>
      <c r="Q754" t="s">
        <v>153</v>
      </c>
      <c r="S754" t="s">
        <v>215</v>
      </c>
      <c r="U754" s="3">
        <v>12.86</v>
      </c>
    </row>
    <row r="755" spans="1:21" x14ac:dyDescent="0.25">
      <c r="A755" s="10" t="s">
        <v>1160</v>
      </c>
      <c r="C755" t="s">
        <v>176</v>
      </c>
      <c r="D755" t="s">
        <v>482</v>
      </c>
      <c r="E755" t="s">
        <v>483</v>
      </c>
      <c r="F755" t="s">
        <v>270</v>
      </c>
      <c r="G755" t="s">
        <v>484</v>
      </c>
      <c r="I755" s="3">
        <v>18.3</v>
      </c>
      <c r="J755" s="3">
        <v>72.88</v>
      </c>
      <c r="K755" s="3">
        <v>0.01</v>
      </c>
      <c r="P755" t="s">
        <v>26</v>
      </c>
      <c r="Q755" t="s">
        <v>153</v>
      </c>
      <c r="S755" t="s">
        <v>215</v>
      </c>
      <c r="U755" s="3">
        <v>12.86</v>
      </c>
    </row>
    <row r="756" spans="1:21" x14ac:dyDescent="0.25">
      <c r="A756" s="10" t="s">
        <v>1161</v>
      </c>
      <c r="C756" t="s">
        <v>176</v>
      </c>
      <c r="D756" t="s">
        <v>1104</v>
      </c>
      <c r="E756" t="s">
        <v>1105</v>
      </c>
      <c r="F756" t="s">
        <v>188</v>
      </c>
      <c r="G756" t="s">
        <v>1106</v>
      </c>
      <c r="I756" s="3">
        <v>16.100000000000001</v>
      </c>
      <c r="J756" s="3">
        <v>-22.85</v>
      </c>
      <c r="K756" s="3">
        <v>0.01</v>
      </c>
      <c r="P756" t="s">
        <v>26</v>
      </c>
      <c r="Q756" t="s">
        <v>153</v>
      </c>
      <c r="S756" t="s">
        <v>215</v>
      </c>
      <c r="U756" s="3">
        <v>12.86</v>
      </c>
    </row>
    <row r="757" spans="1:21" x14ac:dyDescent="0.25">
      <c r="A757" s="10" t="s">
        <v>1162</v>
      </c>
      <c r="C757" t="s">
        <v>176</v>
      </c>
      <c r="D757" t="s">
        <v>658</v>
      </c>
      <c r="E757" t="s">
        <v>659</v>
      </c>
      <c r="F757" t="s">
        <v>255</v>
      </c>
      <c r="G757" t="s">
        <v>660</v>
      </c>
      <c r="I757" s="3">
        <v>-26.5</v>
      </c>
      <c r="J757" s="3">
        <v>16</v>
      </c>
      <c r="K757" s="3">
        <v>0.1</v>
      </c>
      <c r="P757" t="s">
        <v>26</v>
      </c>
      <c r="Q757" t="s">
        <v>153</v>
      </c>
      <c r="S757" t="s">
        <v>215</v>
      </c>
      <c r="U757" s="3">
        <v>12.87</v>
      </c>
    </row>
    <row r="758" spans="1:21" x14ac:dyDescent="0.25">
      <c r="A758" s="10" t="s">
        <v>1163</v>
      </c>
      <c r="C758" t="s">
        <v>176</v>
      </c>
      <c r="D758" t="s">
        <v>1089</v>
      </c>
      <c r="E758" t="s">
        <v>1090</v>
      </c>
      <c r="F758" t="s">
        <v>180</v>
      </c>
      <c r="G758" t="s">
        <v>1091</v>
      </c>
      <c r="I758" s="3">
        <v>-18.87</v>
      </c>
      <c r="J758" s="3">
        <v>-159.77000000000001</v>
      </c>
      <c r="K758" s="3">
        <v>0.01</v>
      </c>
      <c r="P758" t="s">
        <v>26</v>
      </c>
      <c r="Q758" t="s">
        <v>153</v>
      </c>
      <c r="S758" t="s">
        <v>215</v>
      </c>
      <c r="U758" s="3">
        <v>12.87</v>
      </c>
    </row>
    <row r="759" spans="1:21" x14ac:dyDescent="0.25">
      <c r="A759" s="10" t="s">
        <v>1164</v>
      </c>
      <c r="C759" t="s">
        <v>176</v>
      </c>
      <c r="D759" t="s">
        <v>980</v>
      </c>
      <c r="E759" t="s">
        <v>981</v>
      </c>
      <c r="F759" t="s">
        <v>187</v>
      </c>
      <c r="G759" t="s">
        <v>982</v>
      </c>
      <c r="I759" s="3">
        <v>50.094999999999999</v>
      </c>
      <c r="J759" s="3">
        <v>12.347</v>
      </c>
      <c r="K759" s="3">
        <v>1E-3</v>
      </c>
      <c r="P759" t="s">
        <v>26</v>
      </c>
      <c r="Q759" t="s">
        <v>153</v>
      </c>
      <c r="S759" t="s">
        <v>215</v>
      </c>
      <c r="U759" s="3">
        <v>12.88</v>
      </c>
    </row>
    <row r="760" spans="1:21" x14ac:dyDescent="0.25">
      <c r="A760" s="10" t="s">
        <v>1165</v>
      </c>
      <c r="C760" t="s">
        <v>176</v>
      </c>
      <c r="D760" t="s">
        <v>833</v>
      </c>
      <c r="E760" t="s">
        <v>834</v>
      </c>
      <c r="F760" t="s">
        <v>184</v>
      </c>
      <c r="G760" t="s">
        <v>835</v>
      </c>
      <c r="I760" s="3">
        <v>28</v>
      </c>
      <c r="J760" s="3">
        <v>-15.6</v>
      </c>
      <c r="K760" s="3">
        <v>0.1</v>
      </c>
      <c r="L760" s="3">
        <v>3.1</v>
      </c>
      <c r="M760" s="3">
        <v>3.1</v>
      </c>
      <c r="N760" s="3">
        <v>3.1</v>
      </c>
      <c r="P760" t="s">
        <v>26</v>
      </c>
      <c r="Q760" t="s">
        <v>153</v>
      </c>
      <c r="S760" t="s">
        <v>215</v>
      </c>
      <c r="U760" s="3">
        <v>12.88</v>
      </c>
    </row>
    <row r="761" spans="1:21" x14ac:dyDescent="0.25">
      <c r="A761" s="10" t="s">
        <v>1166</v>
      </c>
      <c r="C761" t="s">
        <v>176</v>
      </c>
      <c r="D761" t="s">
        <v>1167</v>
      </c>
      <c r="E761" t="s">
        <v>1168</v>
      </c>
      <c r="F761" t="s">
        <v>198</v>
      </c>
      <c r="G761" t="s">
        <v>1169</v>
      </c>
      <c r="I761" s="3">
        <v>7.42</v>
      </c>
      <c r="J761" s="3">
        <v>-151.66</v>
      </c>
      <c r="K761" s="3">
        <v>0.01</v>
      </c>
      <c r="P761" t="s">
        <v>26</v>
      </c>
      <c r="Q761" t="s">
        <v>153</v>
      </c>
      <c r="S761" t="s">
        <v>215</v>
      </c>
      <c r="U761" s="3">
        <v>12.88</v>
      </c>
    </row>
    <row r="762" spans="1:21" x14ac:dyDescent="0.25">
      <c r="A762" s="10" t="s">
        <v>1170</v>
      </c>
      <c r="C762" t="s">
        <v>176</v>
      </c>
      <c r="D762" t="s">
        <v>1035</v>
      </c>
      <c r="E762" t="s">
        <v>1036</v>
      </c>
      <c r="F762" t="s">
        <v>179</v>
      </c>
      <c r="G762" t="s">
        <v>1037</v>
      </c>
      <c r="I762" s="3">
        <v>29.508600000000001</v>
      </c>
      <c r="J762" s="3">
        <v>-28.287700000000001</v>
      </c>
      <c r="K762" s="3">
        <v>1E-4</v>
      </c>
      <c r="P762" t="s">
        <v>26</v>
      </c>
      <c r="Q762" t="s">
        <v>153</v>
      </c>
      <c r="S762" t="s">
        <v>215</v>
      </c>
      <c r="U762" s="3">
        <v>12.89</v>
      </c>
    </row>
    <row r="763" spans="1:21" x14ac:dyDescent="0.25">
      <c r="A763" s="10" t="s">
        <v>1171</v>
      </c>
      <c r="C763" t="s">
        <v>176</v>
      </c>
      <c r="D763" t="s">
        <v>1079</v>
      </c>
      <c r="E763" t="s">
        <v>1080</v>
      </c>
      <c r="F763" t="s">
        <v>187</v>
      </c>
      <c r="G763" t="s">
        <v>1081</v>
      </c>
      <c r="I763" s="3">
        <v>46.838299999999997</v>
      </c>
      <c r="J763" s="3">
        <v>15.8939</v>
      </c>
      <c r="K763" s="3">
        <v>1E-4</v>
      </c>
      <c r="P763" t="s">
        <v>26</v>
      </c>
      <c r="Q763" t="s">
        <v>153</v>
      </c>
      <c r="S763" t="s">
        <v>215</v>
      </c>
      <c r="U763" s="3">
        <v>12.9</v>
      </c>
    </row>
    <row r="764" spans="1:21" x14ac:dyDescent="0.25">
      <c r="A764" s="10" t="s">
        <v>1172</v>
      </c>
      <c r="C764" t="s">
        <v>176</v>
      </c>
      <c r="D764" t="s">
        <v>1079</v>
      </c>
      <c r="E764" t="s">
        <v>1080</v>
      </c>
      <c r="F764" t="s">
        <v>187</v>
      </c>
      <c r="G764" t="s">
        <v>1081</v>
      </c>
      <c r="I764" s="3">
        <v>46.838299999999997</v>
      </c>
      <c r="J764" s="3">
        <v>15.8939</v>
      </c>
      <c r="K764" s="3">
        <v>1E-4</v>
      </c>
      <c r="P764" t="s">
        <v>26</v>
      </c>
      <c r="Q764" t="s">
        <v>153</v>
      </c>
      <c r="S764" t="s">
        <v>215</v>
      </c>
      <c r="U764" s="3">
        <v>12.9</v>
      </c>
    </row>
    <row r="765" spans="1:21" x14ac:dyDescent="0.25">
      <c r="A765" s="10" t="s">
        <v>1173</v>
      </c>
      <c r="C765" t="s">
        <v>176</v>
      </c>
      <c r="D765" t="s">
        <v>1079</v>
      </c>
      <c r="E765" t="s">
        <v>1080</v>
      </c>
      <c r="F765" t="s">
        <v>187</v>
      </c>
      <c r="G765" t="s">
        <v>1081</v>
      </c>
      <c r="I765" s="3">
        <v>46.838299999999997</v>
      </c>
      <c r="J765" s="3">
        <v>15.8939</v>
      </c>
      <c r="K765" s="3">
        <v>1E-4</v>
      </c>
      <c r="P765" t="s">
        <v>26</v>
      </c>
      <c r="Q765" t="s">
        <v>153</v>
      </c>
      <c r="S765" t="s">
        <v>215</v>
      </c>
      <c r="U765" s="3">
        <v>12.9</v>
      </c>
    </row>
    <row r="766" spans="1:21" x14ac:dyDescent="0.25">
      <c r="A766" s="10" t="s">
        <v>1174</v>
      </c>
      <c r="C766" t="s">
        <v>176</v>
      </c>
      <c r="D766" t="s">
        <v>620</v>
      </c>
      <c r="E766" t="s">
        <v>621</v>
      </c>
      <c r="F766" t="s">
        <v>187</v>
      </c>
      <c r="G766" t="s">
        <v>622</v>
      </c>
      <c r="I766" s="3">
        <v>14.8322</v>
      </c>
      <c r="J766" s="3">
        <v>-24.713100000000001</v>
      </c>
      <c r="K766" s="3">
        <v>1E-4</v>
      </c>
      <c r="P766" t="s">
        <v>26</v>
      </c>
      <c r="Q766" t="s">
        <v>153</v>
      </c>
      <c r="S766" t="s">
        <v>215</v>
      </c>
      <c r="U766" s="3">
        <v>12.91</v>
      </c>
    </row>
    <row r="767" spans="1:21" x14ac:dyDescent="0.25">
      <c r="A767" s="10" t="s">
        <v>1175</v>
      </c>
      <c r="C767" t="s">
        <v>176</v>
      </c>
      <c r="D767" t="s">
        <v>764</v>
      </c>
      <c r="E767" t="s">
        <v>765</v>
      </c>
      <c r="F767" t="s">
        <v>766</v>
      </c>
      <c r="G767" t="s">
        <v>767</v>
      </c>
      <c r="I767" s="3">
        <v>-9.3350000000000009</v>
      </c>
      <c r="J767" s="3">
        <v>33.792999999999999</v>
      </c>
      <c r="K767" s="3">
        <v>1E-3</v>
      </c>
      <c r="M767" s="3">
        <v>5</v>
      </c>
      <c r="N767" s="3">
        <v>5</v>
      </c>
      <c r="P767" t="s">
        <v>26</v>
      </c>
      <c r="Q767" t="s">
        <v>153</v>
      </c>
      <c r="S767" t="s">
        <v>215</v>
      </c>
      <c r="U767" s="3">
        <v>12.91</v>
      </c>
    </row>
    <row r="768" spans="1:21" x14ac:dyDescent="0.25">
      <c r="A768" s="10" t="s">
        <v>1176</v>
      </c>
      <c r="C768" t="s">
        <v>176</v>
      </c>
      <c r="D768" t="s">
        <v>879</v>
      </c>
      <c r="E768" t="s">
        <v>880</v>
      </c>
      <c r="F768" t="s">
        <v>188</v>
      </c>
      <c r="G768" t="s">
        <v>881</v>
      </c>
      <c r="I768" s="3">
        <v>39</v>
      </c>
      <c r="J768" s="3">
        <v>-4</v>
      </c>
      <c r="K768" s="3">
        <v>0.1</v>
      </c>
      <c r="P768" t="s">
        <v>26</v>
      </c>
      <c r="Q768" t="s">
        <v>153</v>
      </c>
      <c r="S768" t="s">
        <v>215</v>
      </c>
      <c r="U768" s="3">
        <v>12.91</v>
      </c>
    </row>
    <row r="769" spans="1:21" x14ac:dyDescent="0.25">
      <c r="A769" s="10" t="s">
        <v>1177</v>
      </c>
      <c r="C769" t="s">
        <v>176</v>
      </c>
      <c r="D769" t="s">
        <v>833</v>
      </c>
      <c r="E769" t="s">
        <v>834</v>
      </c>
      <c r="F769" t="s">
        <v>184</v>
      </c>
      <c r="G769" t="s">
        <v>835</v>
      </c>
      <c r="I769" s="3">
        <v>28</v>
      </c>
      <c r="J769" s="3">
        <v>-15.6</v>
      </c>
      <c r="K769" s="3">
        <v>0.1</v>
      </c>
      <c r="L769" s="3">
        <v>2.4</v>
      </c>
      <c r="M769" s="3">
        <v>2.4</v>
      </c>
      <c r="N769" s="3">
        <v>2.4</v>
      </c>
      <c r="P769" t="s">
        <v>26</v>
      </c>
      <c r="Q769" t="s">
        <v>153</v>
      </c>
      <c r="S769" t="s">
        <v>215</v>
      </c>
      <c r="U769" s="3">
        <v>12.91</v>
      </c>
    </row>
    <row r="770" spans="1:21" x14ac:dyDescent="0.25">
      <c r="A770" s="10" t="s">
        <v>1178</v>
      </c>
      <c r="C770" t="s">
        <v>176</v>
      </c>
      <c r="E770" t="s">
        <v>936</v>
      </c>
      <c r="F770" t="s">
        <v>499</v>
      </c>
      <c r="G770" t="s">
        <v>937</v>
      </c>
      <c r="I770" s="3">
        <v>18.3</v>
      </c>
      <c r="J770" s="3">
        <v>72.88</v>
      </c>
      <c r="K770" s="3">
        <v>0.01</v>
      </c>
      <c r="P770" t="s">
        <v>26</v>
      </c>
      <c r="Q770" t="s">
        <v>153</v>
      </c>
      <c r="S770" t="s">
        <v>215</v>
      </c>
      <c r="U770" s="3">
        <v>12.91</v>
      </c>
    </row>
    <row r="771" spans="1:21" x14ac:dyDescent="0.25">
      <c r="A771" s="10" t="s">
        <v>1179</v>
      </c>
      <c r="C771" t="s">
        <v>176</v>
      </c>
      <c r="D771" t="s">
        <v>1180</v>
      </c>
      <c r="E771" t="s">
        <v>1181</v>
      </c>
      <c r="F771" t="s">
        <v>187</v>
      </c>
      <c r="G771" t="s">
        <v>1182</v>
      </c>
      <c r="I771" s="3">
        <v>14.9</v>
      </c>
      <c r="J771" s="3">
        <v>-24.3</v>
      </c>
      <c r="K771" s="3">
        <v>0.1</v>
      </c>
      <c r="P771" t="s">
        <v>26</v>
      </c>
      <c r="Q771" t="s">
        <v>153</v>
      </c>
      <c r="S771" t="s">
        <v>215</v>
      </c>
      <c r="U771" s="3">
        <v>12.92</v>
      </c>
    </row>
    <row r="772" spans="1:21" x14ac:dyDescent="0.25">
      <c r="A772" s="10" t="s">
        <v>1183</v>
      </c>
      <c r="C772" t="s">
        <v>176</v>
      </c>
      <c r="D772" t="s">
        <v>684</v>
      </c>
      <c r="E772" t="s">
        <v>685</v>
      </c>
      <c r="F772" t="s">
        <v>198</v>
      </c>
      <c r="G772" t="s">
        <v>686</v>
      </c>
      <c r="I772" s="3">
        <v>-9.2200000000000006</v>
      </c>
      <c r="J772" s="3">
        <v>33.65</v>
      </c>
      <c r="K772" s="3">
        <v>0.01</v>
      </c>
      <c r="P772" t="s">
        <v>26</v>
      </c>
      <c r="Q772" t="s">
        <v>153</v>
      </c>
      <c r="S772" t="s">
        <v>215</v>
      </c>
      <c r="U772" s="3">
        <v>12.92</v>
      </c>
    </row>
    <row r="773" spans="1:21" x14ac:dyDescent="0.25">
      <c r="A773" s="10" t="s">
        <v>1184</v>
      </c>
      <c r="C773" t="s">
        <v>176</v>
      </c>
      <c r="D773" t="s">
        <v>624</v>
      </c>
      <c r="E773" t="s">
        <v>625</v>
      </c>
      <c r="F773" t="s">
        <v>187</v>
      </c>
      <c r="G773" t="s">
        <v>626</v>
      </c>
      <c r="I773" s="3">
        <v>28.65</v>
      </c>
      <c r="J773" s="3">
        <v>120.05</v>
      </c>
      <c r="K773" s="3">
        <v>0.01</v>
      </c>
      <c r="P773" t="s">
        <v>26</v>
      </c>
      <c r="Q773" t="s">
        <v>153</v>
      </c>
      <c r="S773" t="s">
        <v>215</v>
      </c>
      <c r="U773" s="3">
        <v>12.95</v>
      </c>
    </row>
    <row r="774" spans="1:21" x14ac:dyDescent="0.25">
      <c r="A774" s="10">
        <v>67089</v>
      </c>
      <c r="C774" t="s">
        <v>176</v>
      </c>
      <c r="D774" t="s">
        <v>345</v>
      </c>
      <c r="E774" t="s">
        <v>346</v>
      </c>
      <c r="F774" t="s">
        <v>198</v>
      </c>
      <c r="G774" t="s">
        <v>347</v>
      </c>
      <c r="I774" s="3">
        <v>-3.85</v>
      </c>
      <c r="J774" s="3">
        <v>-32.42</v>
      </c>
      <c r="K774" s="3">
        <v>0.01</v>
      </c>
      <c r="P774" t="s">
        <v>26</v>
      </c>
      <c r="Q774" t="s">
        <v>153</v>
      </c>
      <c r="S774" t="s">
        <v>215</v>
      </c>
      <c r="U774" s="3">
        <v>12.95</v>
      </c>
    </row>
    <row r="775" spans="1:21" x14ac:dyDescent="0.25">
      <c r="A775" s="10">
        <v>1</v>
      </c>
      <c r="C775" t="s">
        <v>176</v>
      </c>
      <c r="E775" t="s">
        <v>1107</v>
      </c>
      <c r="F775" t="s">
        <v>1108</v>
      </c>
      <c r="G775" t="s">
        <v>1109</v>
      </c>
      <c r="I775" s="3">
        <v>51.1</v>
      </c>
      <c r="J775" s="3">
        <v>15.3</v>
      </c>
      <c r="K775" s="3">
        <v>0.1</v>
      </c>
      <c r="P775" t="s">
        <v>26</v>
      </c>
      <c r="Q775" t="s">
        <v>153</v>
      </c>
      <c r="S775" t="s">
        <v>215</v>
      </c>
      <c r="U775" s="3">
        <v>12.96</v>
      </c>
    </row>
    <row r="776" spans="1:21" x14ac:dyDescent="0.25">
      <c r="A776" s="10">
        <v>29</v>
      </c>
      <c r="C776" t="s">
        <v>176</v>
      </c>
      <c r="E776" t="s">
        <v>1107</v>
      </c>
      <c r="F776" t="s">
        <v>1108</v>
      </c>
      <c r="G776" t="s">
        <v>1109</v>
      </c>
      <c r="I776" s="3">
        <v>51.1</v>
      </c>
      <c r="J776" s="3">
        <v>15.3</v>
      </c>
      <c r="K776" s="3">
        <v>0.1</v>
      </c>
      <c r="P776" t="s">
        <v>26</v>
      </c>
      <c r="Q776" t="s">
        <v>153</v>
      </c>
      <c r="S776" t="s">
        <v>215</v>
      </c>
      <c r="U776" s="3">
        <v>12.96</v>
      </c>
    </row>
    <row r="777" spans="1:21" x14ac:dyDescent="0.25">
      <c r="A777" s="10" t="s">
        <v>1166</v>
      </c>
      <c r="C777" t="s">
        <v>176</v>
      </c>
      <c r="D777" t="s">
        <v>1185</v>
      </c>
      <c r="E777" t="s">
        <v>1186</v>
      </c>
      <c r="F777" t="s">
        <v>359</v>
      </c>
      <c r="G777" t="s">
        <v>1187</v>
      </c>
      <c r="I777" s="3">
        <v>7.42</v>
      </c>
      <c r="J777" s="3">
        <v>-151.66</v>
      </c>
      <c r="K777" s="3">
        <v>0.01</v>
      </c>
      <c r="M777" s="3">
        <v>5.4</v>
      </c>
      <c r="P777" t="s">
        <v>26</v>
      </c>
      <c r="Q777" t="s">
        <v>153</v>
      </c>
      <c r="S777" t="s">
        <v>215</v>
      </c>
      <c r="U777" s="3">
        <v>12.96</v>
      </c>
    </row>
    <row r="778" spans="1:21" x14ac:dyDescent="0.25">
      <c r="A778" s="10" t="s">
        <v>1188</v>
      </c>
      <c r="C778" t="s">
        <v>176</v>
      </c>
      <c r="D778" t="s">
        <v>609</v>
      </c>
      <c r="E778" t="s">
        <v>610</v>
      </c>
      <c r="F778" t="s">
        <v>184</v>
      </c>
      <c r="G778" t="s">
        <v>611</v>
      </c>
      <c r="I778" s="3">
        <v>50.5107</v>
      </c>
      <c r="J778" s="3">
        <v>6.8192000000000004</v>
      </c>
      <c r="K778" s="3">
        <v>1E-4</v>
      </c>
      <c r="P778" t="s">
        <v>26</v>
      </c>
      <c r="Q778" t="s">
        <v>153</v>
      </c>
      <c r="S778" t="s">
        <v>215</v>
      </c>
      <c r="U778" s="3">
        <v>12.97</v>
      </c>
    </row>
    <row r="779" spans="1:21" x14ac:dyDescent="0.25">
      <c r="A779" s="10" t="s">
        <v>1189</v>
      </c>
      <c r="C779" t="s">
        <v>176</v>
      </c>
      <c r="D779" t="s">
        <v>671</v>
      </c>
      <c r="E779" t="s">
        <v>672</v>
      </c>
      <c r="F779" t="s">
        <v>180</v>
      </c>
      <c r="G779" t="s">
        <v>673</v>
      </c>
      <c r="I779" s="3">
        <v>34.453299999999999</v>
      </c>
      <c r="J779" s="3">
        <v>-15.541700000000001</v>
      </c>
      <c r="K779" s="3">
        <v>1E-4</v>
      </c>
      <c r="P779" t="s">
        <v>26</v>
      </c>
      <c r="Q779" t="s">
        <v>153</v>
      </c>
      <c r="S779" t="s">
        <v>215</v>
      </c>
      <c r="U779" s="3">
        <v>13</v>
      </c>
    </row>
    <row r="780" spans="1:21" x14ac:dyDescent="0.25">
      <c r="A780" s="10" t="s">
        <v>1190</v>
      </c>
      <c r="C780" t="s">
        <v>176</v>
      </c>
      <c r="D780" t="s">
        <v>800</v>
      </c>
      <c r="E780" t="s">
        <v>801</v>
      </c>
      <c r="F780" t="s">
        <v>255</v>
      </c>
      <c r="G780" t="s">
        <v>802</v>
      </c>
      <c r="I780" s="3">
        <v>33.5</v>
      </c>
      <c r="J780" s="3">
        <v>-3</v>
      </c>
      <c r="K780" s="3">
        <v>0.1</v>
      </c>
      <c r="M780" s="3">
        <v>45.4</v>
      </c>
      <c r="P780" t="s">
        <v>26</v>
      </c>
      <c r="Q780" t="s">
        <v>153</v>
      </c>
      <c r="S780" t="s">
        <v>215</v>
      </c>
      <c r="U780" s="3">
        <v>13</v>
      </c>
    </row>
    <row r="781" spans="1:21" x14ac:dyDescent="0.25">
      <c r="A781" s="10" t="s">
        <v>1191</v>
      </c>
      <c r="C781" t="s">
        <v>176</v>
      </c>
      <c r="D781" t="s">
        <v>1116</v>
      </c>
      <c r="E781" t="s">
        <v>1117</v>
      </c>
      <c r="F781" t="s">
        <v>188</v>
      </c>
      <c r="G781" t="s">
        <v>1118</v>
      </c>
      <c r="I781" s="3">
        <v>-3.85</v>
      </c>
      <c r="J781" s="3">
        <v>-32.42</v>
      </c>
      <c r="K781" s="3">
        <v>0.01</v>
      </c>
      <c r="M781" s="3">
        <v>2.4</v>
      </c>
      <c r="P781" t="s">
        <v>26</v>
      </c>
      <c r="Q781" t="s">
        <v>153</v>
      </c>
      <c r="S781" t="s">
        <v>215</v>
      </c>
      <c r="U781" s="3">
        <v>13</v>
      </c>
    </row>
    <row r="782" spans="1:21" x14ac:dyDescent="0.25">
      <c r="A782" s="10" t="s">
        <v>1192</v>
      </c>
      <c r="C782" t="s">
        <v>176</v>
      </c>
      <c r="D782" t="s">
        <v>1079</v>
      </c>
      <c r="E782" t="s">
        <v>1080</v>
      </c>
      <c r="F782" t="s">
        <v>187</v>
      </c>
      <c r="G782" t="s">
        <v>1081</v>
      </c>
      <c r="I782" s="3">
        <v>46.838299999999997</v>
      </c>
      <c r="J782" s="3">
        <v>15.8939</v>
      </c>
      <c r="K782" s="3">
        <v>1E-4</v>
      </c>
      <c r="P782" t="s">
        <v>26</v>
      </c>
      <c r="Q782" t="s">
        <v>153</v>
      </c>
      <c r="S782" t="s">
        <v>215</v>
      </c>
      <c r="U782" s="3">
        <v>13</v>
      </c>
    </row>
    <row r="783" spans="1:21" x14ac:dyDescent="0.25">
      <c r="A783" s="10" t="s">
        <v>1193</v>
      </c>
      <c r="C783" t="s">
        <v>176</v>
      </c>
      <c r="D783" t="s">
        <v>426</v>
      </c>
      <c r="E783" t="s">
        <v>427</v>
      </c>
      <c r="F783" t="s">
        <v>287</v>
      </c>
      <c r="G783" t="s">
        <v>428</v>
      </c>
      <c r="I783" s="3">
        <v>73</v>
      </c>
      <c r="J783" s="3">
        <v>102</v>
      </c>
      <c r="K783" s="3">
        <v>0.1</v>
      </c>
      <c r="P783" t="s">
        <v>26</v>
      </c>
      <c r="Q783" t="s">
        <v>153</v>
      </c>
      <c r="S783" t="s">
        <v>215</v>
      </c>
      <c r="U783" s="3">
        <v>13</v>
      </c>
    </row>
    <row r="784" spans="1:21" x14ac:dyDescent="0.25">
      <c r="A784" s="10">
        <v>1450</v>
      </c>
      <c r="C784" t="s">
        <v>176</v>
      </c>
      <c r="D784" t="s">
        <v>507</v>
      </c>
      <c r="E784" t="s">
        <v>508</v>
      </c>
      <c r="F784" t="s">
        <v>186</v>
      </c>
      <c r="G784" t="s">
        <v>509</v>
      </c>
      <c r="I784" s="3">
        <v>28</v>
      </c>
      <c r="J784" s="3">
        <v>-15.6</v>
      </c>
      <c r="K784" s="3">
        <v>0.1</v>
      </c>
      <c r="P784" t="s">
        <v>26</v>
      </c>
      <c r="Q784" t="s">
        <v>153</v>
      </c>
      <c r="S784" t="s">
        <v>215</v>
      </c>
      <c r="U784" s="3">
        <v>13</v>
      </c>
    </row>
    <row r="785" spans="1:21" x14ac:dyDescent="0.25">
      <c r="A785" s="10" t="s">
        <v>1194</v>
      </c>
      <c r="C785" t="s">
        <v>176</v>
      </c>
      <c r="D785" t="s">
        <v>273</v>
      </c>
      <c r="E785" t="s">
        <v>274</v>
      </c>
      <c r="F785" t="s">
        <v>184</v>
      </c>
      <c r="G785" t="s">
        <v>275</v>
      </c>
      <c r="I785" s="3">
        <v>-12.3</v>
      </c>
      <c r="J785" s="3">
        <v>43.7</v>
      </c>
      <c r="K785" s="3">
        <v>0.1</v>
      </c>
      <c r="P785" t="s">
        <v>26</v>
      </c>
      <c r="Q785" t="s">
        <v>153</v>
      </c>
      <c r="S785" t="s">
        <v>215</v>
      </c>
      <c r="U785" s="3">
        <v>13.01</v>
      </c>
    </row>
    <row r="786" spans="1:21" x14ac:dyDescent="0.25">
      <c r="A786" s="10" t="s">
        <v>1195</v>
      </c>
      <c r="C786" t="s">
        <v>176</v>
      </c>
      <c r="D786" t="s">
        <v>1167</v>
      </c>
      <c r="E786" t="s">
        <v>1168</v>
      </c>
      <c r="F786" t="s">
        <v>198</v>
      </c>
      <c r="G786" t="s">
        <v>1169</v>
      </c>
      <c r="I786" s="3">
        <v>5.3</v>
      </c>
      <c r="J786" s="3">
        <v>-162.93</v>
      </c>
      <c r="K786" s="3">
        <v>0.01</v>
      </c>
      <c r="P786" t="s">
        <v>26</v>
      </c>
      <c r="Q786" t="s">
        <v>153</v>
      </c>
      <c r="S786" t="s">
        <v>215</v>
      </c>
      <c r="U786" s="3">
        <v>13.03</v>
      </c>
    </row>
    <row r="787" spans="1:21" x14ac:dyDescent="0.25">
      <c r="A787" s="10" t="s">
        <v>1196</v>
      </c>
      <c r="C787" t="s">
        <v>176</v>
      </c>
      <c r="D787" t="s">
        <v>578</v>
      </c>
      <c r="E787" t="s">
        <v>579</v>
      </c>
      <c r="F787" t="s">
        <v>184</v>
      </c>
      <c r="G787" t="s">
        <v>580</v>
      </c>
      <c r="I787" s="3">
        <v>21.34</v>
      </c>
      <c r="J787" s="3">
        <v>-157.85</v>
      </c>
      <c r="K787" s="3">
        <v>0.01</v>
      </c>
      <c r="P787" t="s">
        <v>26</v>
      </c>
      <c r="Q787" t="s">
        <v>153</v>
      </c>
      <c r="S787" t="s">
        <v>215</v>
      </c>
      <c r="U787" s="3">
        <v>13.04</v>
      </c>
    </row>
    <row r="788" spans="1:21" x14ac:dyDescent="0.25">
      <c r="A788" s="10" t="s">
        <v>1197</v>
      </c>
      <c r="C788" t="s">
        <v>176</v>
      </c>
      <c r="D788" t="s">
        <v>578</v>
      </c>
      <c r="E788" t="s">
        <v>579</v>
      </c>
      <c r="F788" t="s">
        <v>184</v>
      </c>
      <c r="G788" t="s">
        <v>580</v>
      </c>
      <c r="I788" s="3">
        <v>21.34</v>
      </c>
      <c r="J788" s="3">
        <v>-157.85</v>
      </c>
      <c r="K788" s="3">
        <v>0.01</v>
      </c>
      <c r="P788" t="s">
        <v>26</v>
      </c>
      <c r="Q788" t="s">
        <v>153</v>
      </c>
      <c r="S788" t="s">
        <v>215</v>
      </c>
      <c r="U788" s="3">
        <v>13.04</v>
      </c>
    </row>
    <row r="789" spans="1:21" x14ac:dyDescent="0.25">
      <c r="A789" s="10" t="s">
        <v>1198</v>
      </c>
      <c r="C789" t="s">
        <v>176</v>
      </c>
      <c r="D789" t="s">
        <v>200</v>
      </c>
      <c r="E789" t="s">
        <v>201</v>
      </c>
      <c r="F789" t="s">
        <v>179</v>
      </c>
      <c r="G789" t="s">
        <v>202</v>
      </c>
      <c r="I789" s="3">
        <v>39</v>
      </c>
      <c r="J789" s="3">
        <v>-4</v>
      </c>
      <c r="K789" s="3">
        <v>0.1</v>
      </c>
      <c r="P789" t="s">
        <v>26</v>
      </c>
      <c r="Q789" t="s">
        <v>153</v>
      </c>
      <c r="S789" t="s">
        <v>215</v>
      </c>
      <c r="U789" s="3">
        <v>13.05</v>
      </c>
    </row>
    <row r="790" spans="1:21" x14ac:dyDescent="0.25">
      <c r="A790" s="10" t="s">
        <v>1199</v>
      </c>
      <c r="C790" t="s">
        <v>176</v>
      </c>
      <c r="D790" t="s">
        <v>833</v>
      </c>
      <c r="E790" t="s">
        <v>834</v>
      </c>
      <c r="F790" t="s">
        <v>184</v>
      </c>
      <c r="G790" t="s">
        <v>835</v>
      </c>
      <c r="I790" s="3">
        <v>28</v>
      </c>
      <c r="J790" s="3">
        <v>-15.6</v>
      </c>
      <c r="K790" s="3">
        <v>0.1</v>
      </c>
      <c r="L790" s="3">
        <v>5</v>
      </c>
      <c r="M790" s="3">
        <v>5</v>
      </c>
      <c r="N790" s="3">
        <v>5</v>
      </c>
      <c r="P790" t="s">
        <v>26</v>
      </c>
      <c r="Q790" t="s">
        <v>153</v>
      </c>
      <c r="S790" t="s">
        <v>215</v>
      </c>
      <c r="U790" s="3">
        <v>13.07</v>
      </c>
    </row>
    <row r="791" spans="1:21" x14ac:dyDescent="0.25">
      <c r="A791" s="10" t="s">
        <v>1200</v>
      </c>
      <c r="C791" t="s">
        <v>176</v>
      </c>
      <c r="D791" t="s">
        <v>1057</v>
      </c>
      <c r="E791" t="s">
        <v>1058</v>
      </c>
      <c r="F791" t="s">
        <v>636</v>
      </c>
      <c r="G791" t="s">
        <v>1059</v>
      </c>
      <c r="I791" s="3">
        <v>37.25</v>
      </c>
      <c r="J791" s="3">
        <v>15</v>
      </c>
      <c r="K791" s="3">
        <v>0.01</v>
      </c>
      <c r="P791" t="s">
        <v>26</v>
      </c>
      <c r="Q791" t="s">
        <v>153</v>
      </c>
      <c r="S791" t="s">
        <v>215</v>
      </c>
      <c r="U791" s="3">
        <v>13.08</v>
      </c>
    </row>
    <row r="792" spans="1:21" x14ac:dyDescent="0.25">
      <c r="A792" s="10" t="s">
        <v>1201</v>
      </c>
      <c r="C792" t="s">
        <v>176</v>
      </c>
      <c r="D792" t="s">
        <v>788</v>
      </c>
      <c r="E792" t="s">
        <v>789</v>
      </c>
      <c r="F792" t="s">
        <v>188</v>
      </c>
      <c r="G792" t="s">
        <v>790</v>
      </c>
      <c r="I792" s="3">
        <v>-20.5</v>
      </c>
      <c r="J792" s="3">
        <v>-29.3</v>
      </c>
      <c r="K792" s="3">
        <v>0.1</v>
      </c>
      <c r="P792" t="s">
        <v>26</v>
      </c>
      <c r="Q792" t="s">
        <v>153</v>
      </c>
      <c r="S792" t="s">
        <v>215</v>
      </c>
      <c r="U792" s="3">
        <v>13.08</v>
      </c>
    </row>
    <row r="793" spans="1:21" x14ac:dyDescent="0.25">
      <c r="A793" s="10">
        <v>118029</v>
      </c>
      <c r="C793" t="s">
        <v>176</v>
      </c>
      <c r="D793" t="s">
        <v>1202</v>
      </c>
      <c r="E793" t="s">
        <v>1203</v>
      </c>
      <c r="F793" t="s">
        <v>188</v>
      </c>
      <c r="G793" t="s">
        <v>1204</v>
      </c>
      <c r="I793" s="3">
        <v>16.600000000000001</v>
      </c>
      <c r="J793" s="3">
        <v>-24.1</v>
      </c>
      <c r="K793" s="3">
        <v>0.1</v>
      </c>
      <c r="P793" t="s">
        <v>26</v>
      </c>
      <c r="Q793" t="s">
        <v>153</v>
      </c>
      <c r="S793" t="s">
        <v>215</v>
      </c>
      <c r="U793" s="3">
        <v>13.09</v>
      </c>
    </row>
    <row r="794" spans="1:21" x14ac:dyDescent="0.25">
      <c r="A794" s="10" t="s">
        <v>1205</v>
      </c>
      <c r="C794" t="s">
        <v>176</v>
      </c>
      <c r="D794" t="s">
        <v>788</v>
      </c>
      <c r="E794" t="s">
        <v>789</v>
      </c>
      <c r="F794" t="s">
        <v>188</v>
      </c>
      <c r="G794" t="s">
        <v>790</v>
      </c>
      <c r="I794" s="3">
        <v>-20.5</v>
      </c>
      <c r="J794" s="3">
        <v>-29.3</v>
      </c>
      <c r="K794" s="3">
        <v>0.1</v>
      </c>
      <c r="P794" t="s">
        <v>26</v>
      </c>
      <c r="Q794" t="s">
        <v>153</v>
      </c>
      <c r="S794" t="s">
        <v>215</v>
      </c>
      <c r="U794" s="3">
        <v>13.09</v>
      </c>
    </row>
    <row r="795" spans="1:21" x14ac:dyDescent="0.25">
      <c r="A795" s="10" t="s">
        <v>1206</v>
      </c>
      <c r="C795" t="s">
        <v>176</v>
      </c>
      <c r="D795" t="s">
        <v>1079</v>
      </c>
      <c r="E795" t="s">
        <v>1080</v>
      </c>
      <c r="F795" t="s">
        <v>187</v>
      </c>
      <c r="G795" t="s">
        <v>1081</v>
      </c>
      <c r="I795" s="3">
        <v>46.838299999999997</v>
      </c>
      <c r="J795" s="3">
        <v>15.8939</v>
      </c>
      <c r="K795" s="3">
        <v>1E-4</v>
      </c>
      <c r="P795" t="s">
        <v>26</v>
      </c>
      <c r="Q795" t="s">
        <v>153</v>
      </c>
      <c r="S795" t="s">
        <v>215</v>
      </c>
      <c r="U795" s="3">
        <v>13.1</v>
      </c>
    </row>
    <row r="796" spans="1:21" x14ac:dyDescent="0.25">
      <c r="A796" s="10" t="s">
        <v>1207</v>
      </c>
      <c r="C796" t="s">
        <v>176</v>
      </c>
      <c r="D796" t="s">
        <v>634</v>
      </c>
      <c r="E796" t="s">
        <v>635</v>
      </c>
      <c r="F796" t="s">
        <v>636</v>
      </c>
      <c r="G796" t="s">
        <v>637</v>
      </c>
      <c r="I796" s="3">
        <v>51</v>
      </c>
      <c r="J796" s="3">
        <v>15</v>
      </c>
      <c r="K796" s="3">
        <v>0.1</v>
      </c>
      <c r="P796" t="s">
        <v>26</v>
      </c>
      <c r="Q796" t="s">
        <v>153</v>
      </c>
      <c r="S796" t="s">
        <v>215</v>
      </c>
      <c r="U796" s="3">
        <v>13.1</v>
      </c>
    </row>
    <row r="797" spans="1:21" x14ac:dyDescent="0.25">
      <c r="A797" s="10" t="s">
        <v>1208</v>
      </c>
      <c r="C797" t="s">
        <v>176</v>
      </c>
      <c r="D797" t="s">
        <v>741</v>
      </c>
      <c r="E797" t="s">
        <v>742</v>
      </c>
      <c r="F797" t="s">
        <v>198</v>
      </c>
      <c r="G797" t="s">
        <v>743</v>
      </c>
      <c r="I797" s="3">
        <v>22</v>
      </c>
      <c r="J797" s="3">
        <v>-159.5</v>
      </c>
      <c r="K797" s="3">
        <v>0.1</v>
      </c>
      <c r="P797" t="s">
        <v>26</v>
      </c>
      <c r="Q797" t="s">
        <v>153</v>
      </c>
      <c r="S797" t="s">
        <v>215</v>
      </c>
      <c r="U797" s="3">
        <v>13.1</v>
      </c>
    </row>
    <row r="798" spans="1:21" x14ac:dyDescent="0.25">
      <c r="A798" s="10">
        <v>118112</v>
      </c>
      <c r="C798" t="s">
        <v>176</v>
      </c>
      <c r="D798" t="s">
        <v>1202</v>
      </c>
      <c r="E798" t="s">
        <v>1203</v>
      </c>
      <c r="F798" t="s">
        <v>188</v>
      </c>
      <c r="G798" t="s">
        <v>1204</v>
      </c>
      <c r="I798" s="3">
        <v>16.600000000000001</v>
      </c>
      <c r="J798" s="3">
        <v>-24.1</v>
      </c>
      <c r="K798" s="3">
        <v>0.1</v>
      </c>
      <c r="P798" t="s">
        <v>26</v>
      </c>
      <c r="Q798" t="s">
        <v>153</v>
      </c>
      <c r="S798" t="s">
        <v>215</v>
      </c>
      <c r="U798" s="3">
        <v>13.11</v>
      </c>
    </row>
    <row r="799" spans="1:21" x14ac:dyDescent="0.25">
      <c r="A799" s="10" t="s">
        <v>1209</v>
      </c>
      <c r="C799" t="s">
        <v>176</v>
      </c>
      <c r="D799" t="s">
        <v>1180</v>
      </c>
      <c r="E799" t="s">
        <v>1181</v>
      </c>
      <c r="F799" t="s">
        <v>187</v>
      </c>
      <c r="G799" t="s">
        <v>1182</v>
      </c>
      <c r="I799" s="3">
        <v>14.9</v>
      </c>
      <c r="J799" s="3">
        <v>-24.3</v>
      </c>
      <c r="K799" s="3">
        <v>0.1</v>
      </c>
      <c r="P799" t="s">
        <v>26</v>
      </c>
      <c r="Q799" t="s">
        <v>153</v>
      </c>
      <c r="S799" t="s">
        <v>215</v>
      </c>
      <c r="U799" s="3">
        <v>13.14</v>
      </c>
    </row>
    <row r="800" spans="1:21" x14ac:dyDescent="0.25">
      <c r="A800" s="10" t="s">
        <v>1210</v>
      </c>
      <c r="C800" t="s">
        <v>176</v>
      </c>
      <c r="D800" t="s">
        <v>376</v>
      </c>
      <c r="E800" t="s">
        <v>377</v>
      </c>
      <c r="F800" t="s">
        <v>184</v>
      </c>
      <c r="G800" t="s">
        <v>378</v>
      </c>
      <c r="I800" s="3">
        <v>-1.1000000000000001</v>
      </c>
      <c r="J800" s="3">
        <v>35.92</v>
      </c>
      <c r="K800" s="3">
        <v>0.01</v>
      </c>
      <c r="P800" t="s">
        <v>26</v>
      </c>
      <c r="Q800" t="s">
        <v>153</v>
      </c>
      <c r="S800" t="s">
        <v>215</v>
      </c>
      <c r="U800" s="3">
        <v>13.15</v>
      </c>
    </row>
    <row r="801" spans="1:21" x14ac:dyDescent="0.25">
      <c r="A801" s="10" t="s">
        <v>1211</v>
      </c>
      <c r="C801" t="s">
        <v>176</v>
      </c>
      <c r="D801" t="s">
        <v>489</v>
      </c>
      <c r="E801" t="s">
        <v>490</v>
      </c>
      <c r="F801" t="s">
        <v>199</v>
      </c>
      <c r="G801" t="s">
        <v>491</v>
      </c>
      <c r="I801" s="3">
        <v>56</v>
      </c>
      <c r="J801" s="3">
        <v>14</v>
      </c>
      <c r="K801" s="3">
        <v>0.1</v>
      </c>
      <c r="L801" s="3">
        <v>177</v>
      </c>
      <c r="M801" s="3">
        <v>177</v>
      </c>
      <c r="N801" s="3">
        <v>177</v>
      </c>
      <c r="P801" t="s">
        <v>26</v>
      </c>
      <c r="Q801" t="s">
        <v>153</v>
      </c>
      <c r="S801" t="s">
        <v>215</v>
      </c>
      <c r="U801" s="3">
        <v>13.15</v>
      </c>
    </row>
    <row r="802" spans="1:21" x14ac:dyDescent="0.25">
      <c r="A802" s="10" t="s">
        <v>1212</v>
      </c>
      <c r="C802" t="s">
        <v>176</v>
      </c>
      <c r="D802" t="s">
        <v>578</v>
      </c>
      <c r="E802" t="s">
        <v>579</v>
      </c>
      <c r="F802" t="s">
        <v>184</v>
      </c>
      <c r="G802" t="s">
        <v>580</v>
      </c>
      <c r="I802" s="3">
        <v>21.34</v>
      </c>
      <c r="J802" s="3">
        <v>-157.85</v>
      </c>
      <c r="K802" s="3">
        <v>0.01</v>
      </c>
      <c r="P802" t="s">
        <v>26</v>
      </c>
      <c r="Q802" t="s">
        <v>153</v>
      </c>
      <c r="S802" t="s">
        <v>215</v>
      </c>
      <c r="U802" s="3">
        <v>13.15</v>
      </c>
    </row>
    <row r="803" spans="1:21" x14ac:dyDescent="0.25">
      <c r="A803" s="10" t="s">
        <v>1213</v>
      </c>
      <c r="C803" t="s">
        <v>176</v>
      </c>
      <c r="D803" t="s">
        <v>833</v>
      </c>
      <c r="E803" t="s">
        <v>834</v>
      </c>
      <c r="F803" t="s">
        <v>184</v>
      </c>
      <c r="G803" t="s">
        <v>835</v>
      </c>
      <c r="I803" s="3">
        <v>28</v>
      </c>
      <c r="J803" s="3">
        <v>-15.6</v>
      </c>
      <c r="K803" s="3">
        <v>0.1</v>
      </c>
      <c r="L803" s="3">
        <v>1.9</v>
      </c>
      <c r="M803" s="3">
        <v>1.9</v>
      </c>
      <c r="N803" s="3">
        <v>1.9</v>
      </c>
      <c r="P803" t="s">
        <v>26</v>
      </c>
      <c r="Q803" t="s">
        <v>153</v>
      </c>
      <c r="S803" t="s">
        <v>215</v>
      </c>
      <c r="U803" s="3">
        <v>13.16</v>
      </c>
    </row>
    <row r="804" spans="1:21" x14ac:dyDescent="0.25">
      <c r="A804" s="10" t="s">
        <v>1214</v>
      </c>
      <c r="C804" t="s">
        <v>176</v>
      </c>
      <c r="D804" t="s">
        <v>1215</v>
      </c>
      <c r="E804" t="s">
        <v>1216</v>
      </c>
      <c r="F804" t="s">
        <v>184</v>
      </c>
      <c r="G804" t="s">
        <v>1217</v>
      </c>
      <c r="I804" s="3">
        <v>24.9754</v>
      </c>
      <c r="J804" s="3">
        <v>-98.740219999999994</v>
      </c>
      <c r="K804" s="3">
        <v>1E-14</v>
      </c>
      <c r="P804" t="s">
        <v>26</v>
      </c>
      <c r="Q804" t="s">
        <v>153</v>
      </c>
      <c r="S804" t="s">
        <v>215</v>
      </c>
      <c r="U804" s="3">
        <v>13.17</v>
      </c>
    </row>
    <row r="805" spans="1:21" x14ac:dyDescent="0.25">
      <c r="A805" s="10" t="s">
        <v>1218</v>
      </c>
      <c r="C805" t="s">
        <v>176</v>
      </c>
      <c r="D805" t="s">
        <v>800</v>
      </c>
      <c r="E805" t="s">
        <v>801</v>
      </c>
      <c r="F805" t="s">
        <v>255</v>
      </c>
      <c r="G805" t="s">
        <v>802</v>
      </c>
      <c r="I805" s="3">
        <v>33.5</v>
      </c>
      <c r="J805" s="3">
        <v>-3</v>
      </c>
      <c r="K805" s="3">
        <v>0.1</v>
      </c>
      <c r="M805" s="3">
        <v>42</v>
      </c>
      <c r="P805" t="s">
        <v>26</v>
      </c>
      <c r="Q805" t="s">
        <v>153</v>
      </c>
      <c r="S805" t="s">
        <v>215</v>
      </c>
      <c r="U805" s="3">
        <v>13.19</v>
      </c>
    </row>
    <row r="806" spans="1:21" x14ac:dyDescent="0.25">
      <c r="A806" s="10" t="s">
        <v>1219</v>
      </c>
      <c r="C806" t="s">
        <v>176</v>
      </c>
      <c r="D806" t="s">
        <v>833</v>
      </c>
      <c r="E806" t="s">
        <v>834</v>
      </c>
      <c r="F806" t="s">
        <v>184</v>
      </c>
      <c r="G806" t="s">
        <v>835</v>
      </c>
      <c r="I806" s="3">
        <v>28</v>
      </c>
      <c r="J806" s="3">
        <v>-15.6</v>
      </c>
      <c r="K806" s="3">
        <v>0.1</v>
      </c>
      <c r="L806" s="3">
        <v>12.6</v>
      </c>
      <c r="M806" s="3">
        <v>12.6</v>
      </c>
      <c r="N806" s="3">
        <v>12.6</v>
      </c>
      <c r="P806" t="s">
        <v>26</v>
      </c>
      <c r="Q806" t="s">
        <v>153</v>
      </c>
      <c r="S806" t="s">
        <v>215</v>
      </c>
      <c r="U806" s="3">
        <v>13.19</v>
      </c>
    </row>
    <row r="807" spans="1:21" x14ac:dyDescent="0.25">
      <c r="A807" s="10" t="s">
        <v>1220</v>
      </c>
      <c r="C807" t="s">
        <v>176</v>
      </c>
      <c r="D807" t="s">
        <v>457</v>
      </c>
      <c r="E807" t="s">
        <v>458</v>
      </c>
      <c r="F807" t="s">
        <v>198</v>
      </c>
      <c r="G807" t="s">
        <v>459</v>
      </c>
      <c r="I807" s="3">
        <v>-27.79</v>
      </c>
      <c r="J807" s="3">
        <v>-50.17</v>
      </c>
      <c r="K807" s="3">
        <v>0.01</v>
      </c>
      <c r="P807" t="s">
        <v>26</v>
      </c>
      <c r="Q807" t="s">
        <v>153</v>
      </c>
      <c r="S807" t="s">
        <v>215</v>
      </c>
      <c r="U807" s="3">
        <v>13.2</v>
      </c>
    </row>
    <row r="808" spans="1:21" x14ac:dyDescent="0.25">
      <c r="A808" s="10" t="s">
        <v>1221</v>
      </c>
      <c r="C808" t="s">
        <v>176</v>
      </c>
      <c r="D808" t="s">
        <v>609</v>
      </c>
      <c r="E808" t="s">
        <v>610</v>
      </c>
      <c r="F808" t="s">
        <v>184</v>
      </c>
      <c r="G808" t="s">
        <v>611</v>
      </c>
      <c r="I808" s="3">
        <v>50.350499999999997</v>
      </c>
      <c r="J808" s="3">
        <v>6.9618000000000002</v>
      </c>
      <c r="K808" s="3">
        <v>1E-4</v>
      </c>
      <c r="P808" t="s">
        <v>26</v>
      </c>
      <c r="Q808" t="s">
        <v>153</v>
      </c>
      <c r="S808" t="s">
        <v>215</v>
      </c>
      <c r="U808" s="3">
        <v>13.2</v>
      </c>
    </row>
    <row r="809" spans="1:21" x14ac:dyDescent="0.25">
      <c r="A809" s="10" t="s">
        <v>1222</v>
      </c>
      <c r="C809" t="s">
        <v>176</v>
      </c>
      <c r="E809" t="s">
        <v>205</v>
      </c>
      <c r="F809" t="s">
        <v>206</v>
      </c>
      <c r="G809" t="s">
        <v>207</v>
      </c>
      <c r="I809" s="3">
        <v>50.18</v>
      </c>
      <c r="J809" s="3">
        <v>6.63</v>
      </c>
      <c r="K809" s="3">
        <v>0.01</v>
      </c>
      <c r="P809" t="s">
        <v>26</v>
      </c>
      <c r="Q809" t="s">
        <v>153</v>
      </c>
      <c r="S809" t="s">
        <v>215</v>
      </c>
      <c r="U809" s="3">
        <v>13.2</v>
      </c>
    </row>
    <row r="810" spans="1:21" x14ac:dyDescent="0.25">
      <c r="A810" s="10" t="s">
        <v>1223</v>
      </c>
      <c r="C810" t="s">
        <v>176</v>
      </c>
      <c r="D810" t="s">
        <v>1116</v>
      </c>
      <c r="E810" t="s">
        <v>1117</v>
      </c>
      <c r="F810" t="s">
        <v>188</v>
      </c>
      <c r="G810" t="s">
        <v>1118</v>
      </c>
      <c r="I810" s="3">
        <v>-3.85</v>
      </c>
      <c r="J810" s="3">
        <v>-32.42</v>
      </c>
      <c r="K810" s="3">
        <v>0.01</v>
      </c>
      <c r="M810" s="3">
        <v>1.3</v>
      </c>
      <c r="P810" t="s">
        <v>26</v>
      </c>
      <c r="Q810" t="s">
        <v>153</v>
      </c>
      <c r="S810" t="s">
        <v>215</v>
      </c>
      <c r="U810" s="3">
        <v>13.2</v>
      </c>
    </row>
    <row r="811" spans="1:21" x14ac:dyDescent="0.25">
      <c r="A811" s="10" t="s">
        <v>1224</v>
      </c>
      <c r="C811" t="s">
        <v>176</v>
      </c>
      <c r="D811" t="s">
        <v>1116</v>
      </c>
      <c r="E811" t="s">
        <v>1117</v>
      </c>
      <c r="F811" t="s">
        <v>188</v>
      </c>
      <c r="G811" t="s">
        <v>1118</v>
      </c>
      <c r="I811" s="3">
        <v>-3.85</v>
      </c>
      <c r="J811" s="3">
        <v>-32.42</v>
      </c>
      <c r="K811" s="3">
        <v>0.01</v>
      </c>
      <c r="M811" s="3">
        <v>1.8</v>
      </c>
      <c r="P811" t="s">
        <v>26</v>
      </c>
      <c r="Q811" t="s">
        <v>153</v>
      </c>
      <c r="S811" t="s">
        <v>215</v>
      </c>
      <c r="U811" s="3">
        <v>13.2</v>
      </c>
    </row>
    <row r="812" spans="1:21" x14ac:dyDescent="0.25">
      <c r="A812" s="10">
        <v>292</v>
      </c>
      <c r="C812" t="s">
        <v>176</v>
      </c>
      <c r="E812" t="s">
        <v>1225</v>
      </c>
      <c r="F812" t="s">
        <v>233</v>
      </c>
      <c r="G812" t="s">
        <v>1226</v>
      </c>
      <c r="I812" s="3">
        <v>50.5</v>
      </c>
      <c r="J812" s="3">
        <v>7</v>
      </c>
      <c r="K812" s="3">
        <v>0.1</v>
      </c>
      <c r="P812" t="s">
        <v>26</v>
      </c>
      <c r="Q812" t="s">
        <v>153</v>
      </c>
      <c r="S812" t="s">
        <v>215</v>
      </c>
      <c r="U812" s="3">
        <v>13.2</v>
      </c>
    </row>
    <row r="813" spans="1:21" x14ac:dyDescent="0.25">
      <c r="A813" s="10" t="s">
        <v>1227</v>
      </c>
      <c r="C813" t="s">
        <v>176</v>
      </c>
      <c r="D813" t="s">
        <v>1079</v>
      </c>
      <c r="E813" t="s">
        <v>1080</v>
      </c>
      <c r="F813" t="s">
        <v>187</v>
      </c>
      <c r="G813" t="s">
        <v>1081</v>
      </c>
      <c r="I813" s="3">
        <v>46.838299999999997</v>
      </c>
      <c r="J813" s="3">
        <v>15.8939</v>
      </c>
      <c r="K813" s="3">
        <v>1E-4</v>
      </c>
      <c r="P813" t="s">
        <v>26</v>
      </c>
      <c r="Q813" t="s">
        <v>153</v>
      </c>
      <c r="S813" t="s">
        <v>215</v>
      </c>
      <c r="U813" s="3">
        <v>13.2</v>
      </c>
    </row>
    <row r="814" spans="1:21" x14ac:dyDescent="0.25">
      <c r="A814" s="10" t="s">
        <v>1228</v>
      </c>
      <c r="C814" t="s">
        <v>176</v>
      </c>
      <c r="D814" t="s">
        <v>1079</v>
      </c>
      <c r="E814" t="s">
        <v>1080</v>
      </c>
      <c r="F814" t="s">
        <v>187</v>
      </c>
      <c r="G814" t="s">
        <v>1081</v>
      </c>
      <c r="I814" s="3">
        <v>46.838299999999997</v>
      </c>
      <c r="J814" s="3">
        <v>15.8939</v>
      </c>
      <c r="K814" s="3">
        <v>1E-4</v>
      </c>
      <c r="P814" t="s">
        <v>26</v>
      </c>
      <c r="Q814" t="s">
        <v>153</v>
      </c>
      <c r="S814" t="s">
        <v>215</v>
      </c>
      <c r="U814" s="3">
        <v>13.2</v>
      </c>
    </row>
    <row r="815" spans="1:21" x14ac:dyDescent="0.25">
      <c r="A815" s="10" t="s">
        <v>1229</v>
      </c>
      <c r="C815" t="s">
        <v>176</v>
      </c>
      <c r="D815" t="s">
        <v>1120</v>
      </c>
      <c r="E815" t="s">
        <v>1121</v>
      </c>
      <c r="F815" t="s">
        <v>1122</v>
      </c>
      <c r="G815" t="s">
        <v>1123</v>
      </c>
      <c r="I815" s="3">
        <v>38.816600000000001</v>
      </c>
      <c r="J815" s="3">
        <v>-3.7621000000000002</v>
      </c>
      <c r="K815" s="3">
        <v>1E-4</v>
      </c>
      <c r="P815" t="s">
        <v>26</v>
      </c>
      <c r="Q815" t="s">
        <v>153</v>
      </c>
      <c r="S815" t="s">
        <v>215</v>
      </c>
      <c r="U815" s="3">
        <v>13.2</v>
      </c>
    </row>
    <row r="816" spans="1:21" x14ac:dyDescent="0.25">
      <c r="A816" s="10" t="s">
        <v>1208</v>
      </c>
      <c r="C816" t="s">
        <v>176</v>
      </c>
      <c r="D816" t="s">
        <v>741</v>
      </c>
      <c r="E816" t="s">
        <v>742</v>
      </c>
      <c r="F816" t="s">
        <v>198</v>
      </c>
      <c r="G816" t="s">
        <v>743</v>
      </c>
      <c r="I816" s="3">
        <v>22</v>
      </c>
      <c r="J816" s="3">
        <v>-159.5</v>
      </c>
      <c r="K816" s="3">
        <v>0.1</v>
      </c>
      <c r="P816" t="s">
        <v>26</v>
      </c>
      <c r="Q816" t="s">
        <v>153</v>
      </c>
      <c r="S816" t="s">
        <v>215</v>
      </c>
      <c r="U816" s="3">
        <v>13.2</v>
      </c>
    </row>
    <row r="817" spans="1:21" x14ac:dyDescent="0.25">
      <c r="A817" s="10" t="s">
        <v>1144</v>
      </c>
      <c r="C817" t="s">
        <v>176</v>
      </c>
      <c r="D817" t="s">
        <v>909</v>
      </c>
      <c r="E817" t="s">
        <v>910</v>
      </c>
      <c r="F817" t="s">
        <v>911</v>
      </c>
      <c r="G817" t="s">
        <v>912</v>
      </c>
      <c r="I817" s="3">
        <v>21.34</v>
      </c>
      <c r="J817" s="3">
        <v>-157.85</v>
      </c>
      <c r="K817" s="3">
        <v>0.01</v>
      </c>
      <c r="P817" t="s">
        <v>26</v>
      </c>
      <c r="Q817" t="s">
        <v>153</v>
      </c>
      <c r="S817" t="s">
        <v>215</v>
      </c>
      <c r="U817" s="3">
        <v>13.21</v>
      </c>
    </row>
    <row r="818" spans="1:21" x14ac:dyDescent="0.25">
      <c r="A818" s="10" t="s">
        <v>1230</v>
      </c>
      <c r="C818" t="s">
        <v>176</v>
      </c>
      <c r="D818" t="s">
        <v>281</v>
      </c>
      <c r="E818" t="s">
        <v>282</v>
      </c>
      <c r="F818" t="s">
        <v>199</v>
      </c>
      <c r="G818" t="s">
        <v>283</v>
      </c>
      <c r="I818" s="3">
        <v>15.15</v>
      </c>
      <c r="J818" s="3">
        <v>-23.2</v>
      </c>
      <c r="K818" s="3">
        <v>0.01</v>
      </c>
      <c r="P818" t="s">
        <v>26</v>
      </c>
      <c r="Q818" t="s">
        <v>153</v>
      </c>
      <c r="S818" t="s">
        <v>215</v>
      </c>
      <c r="U818" s="3">
        <v>13.22</v>
      </c>
    </row>
    <row r="819" spans="1:21" x14ac:dyDescent="0.25">
      <c r="A819" s="10">
        <v>30</v>
      </c>
      <c r="C819" t="s">
        <v>176</v>
      </c>
      <c r="E819" t="s">
        <v>1107</v>
      </c>
      <c r="F819" t="s">
        <v>1108</v>
      </c>
      <c r="G819" t="s">
        <v>1109</v>
      </c>
      <c r="I819" s="3">
        <v>51.1</v>
      </c>
      <c r="J819" s="3">
        <v>15.3</v>
      </c>
      <c r="K819" s="3">
        <v>0.1</v>
      </c>
      <c r="P819" t="s">
        <v>26</v>
      </c>
      <c r="Q819" t="s">
        <v>153</v>
      </c>
      <c r="S819" t="s">
        <v>215</v>
      </c>
      <c r="U819" s="3">
        <v>13.23</v>
      </c>
    </row>
    <row r="820" spans="1:21" x14ac:dyDescent="0.25">
      <c r="A820" s="10" t="s">
        <v>1231</v>
      </c>
      <c r="C820" t="s">
        <v>176</v>
      </c>
      <c r="D820" t="s">
        <v>1232</v>
      </c>
      <c r="E820" t="s">
        <v>1233</v>
      </c>
      <c r="F820" t="s">
        <v>255</v>
      </c>
      <c r="G820" t="s">
        <v>1234</v>
      </c>
      <c r="I820" s="3">
        <v>-2.12</v>
      </c>
      <c r="J820" s="3">
        <v>29.08</v>
      </c>
      <c r="K820" s="3">
        <v>0.01</v>
      </c>
      <c r="P820" t="s">
        <v>26</v>
      </c>
      <c r="Q820" t="s">
        <v>153</v>
      </c>
      <c r="S820" t="s">
        <v>215</v>
      </c>
      <c r="U820" s="3">
        <v>13.23</v>
      </c>
    </row>
    <row r="821" spans="1:21" x14ac:dyDescent="0.25">
      <c r="A821" s="10" t="s">
        <v>1235</v>
      </c>
      <c r="C821" t="s">
        <v>176</v>
      </c>
      <c r="D821" t="s">
        <v>1236</v>
      </c>
      <c r="E821" t="s">
        <v>1237</v>
      </c>
      <c r="F821" t="s">
        <v>198</v>
      </c>
      <c r="G821" t="s">
        <v>1238</v>
      </c>
      <c r="I821" s="3">
        <v>1.62</v>
      </c>
      <c r="J821" s="3">
        <v>7.45</v>
      </c>
      <c r="K821" s="3">
        <v>0.01</v>
      </c>
      <c r="L821" s="3">
        <v>6</v>
      </c>
      <c r="M821" s="3">
        <v>6</v>
      </c>
      <c r="N821" s="3">
        <v>6</v>
      </c>
      <c r="P821" t="s">
        <v>26</v>
      </c>
      <c r="Q821" t="s">
        <v>153</v>
      </c>
      <c r="S821" t="s">
        <v>215</v>
      </c>
      <c r="U821" s="3">
        <v>13.24</v>
      </c>
    </row>
    <row r="822" spans="1:21" x14ac:dyDescent="0.25">
      <c r="A822" s="10" t="s">
        <v>1239</v>
      </c>
      <c r="C822" t="s">
        <v>176</v>
      </c>
      <c r="D822" t="s">
        <v>477</v>
      </c>
      <c r="E822" t="s">
        <v>478</v>
      </c>
      <c r="F822" t="s">
        <v>479</v>
      </c>
      <c r="G822" t="s">
        <v>480</v>
      </c>
      <c r="I822" s="3">
        <v>5.83</v>
      </c>
      <c r="J822" s="3">
        <v>-160.75</v>
      </c>
      <c r="K822" s="3">
        <v>0.01</v>
      </c>
      <c r="P822" t="s">
        <v>26</v>
      </c>
      <c r="Q822" t="s">
        <v>153</v>
      </c>
      <c r="S822" t="s">
        <v>215</v>
      </c>
      <c r="U822" s="3">
        <v>13.27</v>
      </c>
    </row>
    <row r="823" spans="1:21" x14ac:dyDescent="0.25">
      <c r="A823" s="10" t="s">
        <v>1240</v>
      </c>
      <c r="C823" t="s">
        <v>176</v>
      </c>
      <c r="D823" t="s">
        <v>833</v>
      </c>
      <c r="E823" t="s">
        <v>834</v>
      </c>
      <c r="F823" t="s">
        <v>184</v>
      </c>
      <c r="G823" t="s">
        <v>835</v>
      </c>
      <c r="I823" s="3">
        <v>28</v>
      </c>
      <c r="J823" s="3">
        <v>-15.6</v>
      </c>
      <c r="K823" s="3">
        <v>0.1</v>
      </c>
      <c r="L823" s="3">
        <v>2.6</v>
      </c>
      <c r="M823" s="3">
        <v>2.6</v>
      </c>
      <c r="N823" s="3">
        <v>2.6</v>
      </c>
      <c r="P823" t="s">
        <v>26</v>
      </c>
      <c r="Q823" t="s">
        <v>153</v>
      </c>
      <c r="S823" t="s">
        <v>215</v>
      </c>
      <c r="U823" s="3">
        <v>13.29</v>
      </c>
    </row>
    <row r="824" spans="1:21" x14ac:dyDescent="0.25">
      <c r="A824" s="10" t="s">
        <v>1241</v>
      </c>
      <c r="C824" t="s">
        <v>176</v>
      </c>
      <c r="D824" t="s">
        <v>1116</v>
      </c>
      <c r="E824" t="s">
        <v>1117</v>
      </c>
      <c r="F824" t="s">
        <v>188</v>
      </c>
      <c r="G824" t="s">
        <v>1118</v>
      </c>
      <c r="I824" s="3">
        <v>-3.85</v>
      </c>
      <c r="J824" s="3">
        <v>-32.42</v>
      </c>
      <c r="K824" s="3">
        <v>0.01</v>
      </c>
      <c r="M824" s="3">
        <v>2.1</v>
      </c>
      <c r="P824" t="s">
        <v>26</v>
      </c>
      <c r="Q824" t="s">
        <v>153</v>
      </c>
      <c r="S824" t="s">
        <v>215</v>
      </c>
      <c r="U824" s="3">
        <v>13.3</v>
      </c>
    </row>
    <row r="825" spans="1:21" x14ac:dyDescent="0.25">
      <c r="A825" s="10" t="s">
        <v>1242</v>
      </c>
      <c r="C825" t="s">
        <v>176</v>
      </c>
      <c r="D825" t="s">
        <v>1116</v>
      </c>
      <c r="E825" t="s">
        <v>1117</v>
      </c>
      <c r="F825" t="s">
        <v>188</v>
      </c>
      <c r="G825" t="s">
        <v>1118</v>
      </c>
      <c r="I825" s="3">
        <v>-3.85</v>
      </c>
      <c r="J825" s="3">
        <v>-32.42</v>
      </c>
      <c r="K825" s="3">
        <v>0.01</v>
      </c>
      <c r="M825" s="3">
        <v>6.2</v>
      </c>
      <c r="P825" t="s">
        <v>26</v>
      </c>
      <c r="Q825" t="s">
        <v>153</v>
      </c>
      <c r="S825" t="s">
        <v>215</v>
      </c>
      <c r="U825" s="3">
        <v>13.3</v>
      </c>
    </row>
    <row r="826" spans="1:21" x14ac:dyDescent="0.25">
      <c r="A826" s="10" t="s">
        <v>1243</v>
      </c>
      <c r="C826" t="s">
        <v>176</v>
      </c>
      <c r="D826" t="s">
        <v>1079</v>
      </c>
      <c r="E826" t="s">
        <v>1080</v>
      </c>
      <c r="F826" t="s">
        <v>187</v>
      </c>
      <c r="G826" t="s">
        <v>1081</v>
      </c>
      <c r="I826" s="3">
        <v>46.838299999999997</v>
      </c>
      <c r="J826" s="3">
        <v>15.8939</v>
      </c>
      <c r="K826" s="3">
        <v>1E-4</v>
      </c>
      <c r="P826" t="s">
        <v>26</v>
      </c>
      <c r="Q826" t="s">
        <v>153</v>
      </c>
      <c r="S826" t="s">
        <v>215</v>
      </c>
      <c r="U826" s="3">
        <v>13.3</v>
      </c>
    </row>
    <row r="827" spans="1:21" x14ac:dyDescent="0.25">
      <c r="A827" s="10" t="s">
        <v>1244</v>
      </c>
      <c r="C827" t="s">
        <v>176</v>
      </c>
      <c r="D827" t="s">
        <v>1079</v>
      </c>
      <c r="E827" t="s">
        <v>1080</v>
      </c>
      <c r="F827" t="s">
        <v>187</v>
      </c>
      <c r="G827" t="s">
        <v>1081</v>
      </c>
      <c r="I827" s="3">
        <v>46.838299999999997</v>
      </c>
      <c r="J827" s="3">
        <v>15.8939</v>
      </c>
      <c r="K827" s="3">
        <v>1E-4</v>
      </c>
      <c r="P827" t="s">
        <v>26</v>
      </c>
      <c r="Q827" t="s">
        <v>153</v>
      </c>
      <c r="S827" t="s">
        <v>215</v>
      </c>
      <c r="U827" s="3">
        <v>13.3</v>
      </c>
    </row>
    <row r="828" spans="1:21" x14ac:dyDescent="0.25">
      <c r="A828" s="10" t="s">
        <v>1245</v>
      </c>
      <c r="C828" t="s">
        <v>176</v>
      </c>
      <c r="D828" t="s">
        <v>1246</v>
      </c>
      <c r="E828" t="s">
        <v>1247</v>
      </c>
      <c r="F828" t="s">
        <v>187</v>
      </c>
      <c r="G828" t="s">
        <v>1248</v>
      </c>
      <c r="I828" s="3">
        <v>50.3</v>
      </c>
      <c r="J828" s="3">
        <v>13.023</v>
      </c>
      <c r="K828" s="3">
        <v>1E-3</v>
      </c>
      <c r="P828" t="s">
        <v>26</v>
      </c>
      <c r="Q828" t="s">
        <v>153</v>
      </c>
      <c r="S828" t="s">
        <v>215</v>
      </c>
      <c r="U828" s="3">
        <v>13.3</v>
      </c>
    </row>
    <row r="829" spans="1:21" x14ac:dyDescent="0.25">
      <c r="A829" s="10" t="s">
        <v>1249</v>
      </c>
      <c r="C829" t="s">
        <v>176</v>
      </c>
      <c r="D829" t="s">
        <v>837</v>
      </c>
      <c r="E829" t="s">
        <v>838</v>
      </c>
      <c r="F829" t="s">
        <v>187</v>
      </c>
      <c r="G829" t="s">
        <v>839</v>
      </c>
      <c r="I829" s="3">
        <v>-18.87</v>
      </c>
      <c r="J829" s="3">
        <v>-159.77000000000001</v>
      </c>
      <c r="K829" s="3">
        <v>0.01</v>
      </c>
      <c r="P829" t="s">
        <v>26</v>
      </c>
      <c r="Q829" t="s">
        <v>153</v>
      </c>
      <c r="S829" t="s">
        <v>215</v>
      </c>
      <c r="U829" s="3">
        <v>13.32</v>
      </c>
    </row>
    <row r="830" spans="1:21" x14ac:dyDescent="0.25">
      <c r="A830" s="10" t="s">
        <v>1250</v>
      </c>
      <c r="C830" t="s">
        <v>176</v>
      </c>
      <c r="D830" t="s">
        <v>980</v>
      </c>
      <c r="E830" t="s">
        <v>981</v>
      </c>
      <c r="F830" t="s">
        <v>187</v>
      </c>
      <c r="G830" t="s">
        <v>982</v>
      </c>
      <c r="I830" s="3">
        <v>50.356999999999999</v>
      </c>
      <c r="J830" s="3">
        <v>12.31</v>
      </c>
      <c r="K830" s="3">
        <v>1E-3</v>
      </c>
      <c r="P830" t="s">
        <v>26</v>
      </c>
      <c r="Q830" t="s">
        <v>153</v>
      </c>
      <c r="S830" t="s">
        <v>215</v>
      </c>
      <c r="U830" s="3">
        <v>13.34</v>
      </c>
    </row>
    <row r="831" spans="1:21" x14ac:dyDescent="0.25">
      <c r="A831" s="10" t="s">
        <v>1251</v>
      </c>
      <c r="C831" t="s">
        <v>176</v>
      </c>
      <c r="D831" t="s">
        <v>800</v>
      </c>
      <c r="E831" t="s">
        <v>801</v>
      </c>
      <c r="F831" t="s">
        <v>255</v>
      </c>
      <c r="G831" t="s">
        <v>802</v>
      </c>
      <c r="I831" s="3">
        <v>33.5</v>
      </c>
      <c r="J831" s="3">
        <v>-3</v>
      </c>
      <c r="K831" s="3">
        <v>0.1</v>
      </c>
      <c r="M831" s="3">
        <v>41.7</v>
      </c>
      <c r="P831" t="s">
        <v>26</v>
      </c>
      <c r="Q831" t="s">
        <v>153</v>
      </c>
      <c r="S831" t="s">
        <v>215</v>
      </c>
      <c r="U831" s="3">
        <v>13.34</v>
      </c>
    </row>
    <row r="832" spans="1:21" x14ac:dyDescent="0.25">
      <c r="A832" s="10" t="s">
        <v>1252</v>
      </c>
      <c r="C832" t="s">
        <v>176</v>
      </c>
      <c r="D832" t="s">
        <v>1094</v>
      </c>
      <c r="E832" t="s">
        <v>1095</v>
      </c>
      <c r="F832" t="s">
        <v>199</v>
      </c>
      <c r="G832" t="s">
        <v>1096</v>
      </c>
      <c r="I832" s="3">
        <v>59.72</v>
      </c>
      <c r="J832" s="3">
        <v>10.84</v>
      </c>
      <c r="K832" s="3">
        <v>0.01</v>
      </c>
      <c r="L832" s="3">
        <v>300</v>
      </c>
      <c r="M832" s="3">
        <v>300</v>
      </c>
      <c r="N832" s="3">
        <v>300</v>
      </c>
      <c r="P832" t="s">
        <v>26</v>
      </c>
      <c r="Q832" t="s">
        <v>153</v>
      </c>
      <c r="S832" t="s">
        <v>215</v>
      </c>
      <c r="U832" s="3">
        <v>13.36</v>
      </c>
    </row>
    <row r="833" spans="1:21" x14ac:dyDescent="0.25">
      <c r="A833" s="10" t="s">
        <v>1253</v>
      </c>
      <c r="C833" t="s">
        <v>176</v>
      </c>
      <c r="D833" t="s">
        <v>599</v>
      </c>
      <c r="E833" t="s">
        <v>600</v>
      </c>
      <c r="F833" t="s">
        <v>255</v>
      </c>
      <c r="G833" t="s">
        <v>601</v>
      </c>
      <c r="I833" s="3">
        <v>-12.75</v>
      </c>
      <c r="J833" s="3">
        <v>45.08</v>
      </c>
      <c r="K833" s="3">
        <v>0.01</v>
      </c>
      <c r="P833" t="s">
        <v>26</v>
      </c>
      <c r="Q833" t="s">
        <v>153</v>
      </c>
      <c r="S833" t="s">
        <v>215</v>
      </c>
      <c r="U833" s="3">
        <v>13.36</v>
      </c>
    </row>
    <row r="834" spans="1:21" x14ac:dyDescent="0.25">
      <c r="A834" s="10" t="s">
        <v>1254</v>
      </c>
      <c r="C834" t="s">
        <v>176</v>
      </c>
      <c r="D834" t="s">
        <v>800</v>
      </c>
      <c r="E834" t="s">
        <v>801</v>
      </c>
      <c r="F834" t="s">
        <v>255</v>
      </c>
      <c r="G834" t="s">
        <v>802</v>
      </c>
      <c r="I834" s="3">
        <v>33.5</v>
      </c>
      <c r="J834" s="3">
        <v>-3</v>
      </c>
      <c r="K834" s="3">
        <v>0.1</v>
      </c>
      <c r="P834" t="s">
        <v>26</v>
      </c>
      <c r="Q834" t="s">
        <v>153</v>
      </c>
      <c r="S834" t="s">
        <v>215</v>
      </c>
      <c r="U834" s="3">
        <v>13.37</v>
      </c>
    </row>
    <row r="835" spans="1:21" x14ac:dyDescent="0.25">
      <c r="A835" s="10" t="s">
        <v>1255</v>
      </c>
      <c r="C835" t="s">
        <v>176</v>
      </c>
      <c r="D835" t="s">
        <v>800</v>
      </c>
      <c r="E835" t="s">
        <v>801</v>
      </c>
      <c r="F835" t="s">
        <v>255</v>
      </c>
      <c r="G835" t="s">
        <v>802</v>
      </c>
      <c r="I835" s="3">
        <v>33.5</v>
      </c>
      <c r="J835" s="3">
        <v>-3</v>
      </c>
      <c r="K835" s="3">
        <v>0.1</v>
      </c>
      <c r="P835" t="s">
        <v>26</v>
      </c>
      <c r="Q835" t="s">
        <v>153</v>
      </c>
      <c r="S835" t="s">
        <v>215</v>
      </c>
      <c r="U835" s="3">
        <v>13.37</v>
      </c>
    </row>
    <row r="836" spans="1:21" x14ac:dyDescent="0.25">
      <c r="A836" s="10" t="s">
        <v>1256</v>
      </c>
      <c r="C836" t="s">
        <v>176</v>
      </c>
      <c r="D836" t="s">
        <v>980</v>
      </c>
      <c r="E836" t="s">
        <v>981</v>
      </c>
      <c r="F836" t="s">
        <v>187</v>
      </c>
      <c r="G836" t="s">
        <v>982</v>
      </c>
      <c r="I836" s="3">
        <v>50.615000000000002</v>
      </c>
      <c r="J836" s="3">
        <v>14.073</v>
      </c>
      <c r="K836" s="3">
        <v>1E-3</v>
      </c>
      <c r="P836" t="s">
        <v>26</v>
      </c>
      <c r="Q836" t="s">
        <v>153</v>
      </c>
      <c r="S836" t="s">
        <v>215</v>
      </c>
      <c r="U836" s="3">
        <v>13.38</v>
      </c>
    </row>
    <row r="837" spans="1:21" x14ac:dyDescent="0.25">
      <c r="A837" s="10" t="s">
        <v>1257</v>
      </c>
      <c r="C837" t="s">
        <v>176</v>
      </c>
      <c r="D837" t="s">
        <v>1116</v>
      </c>
      <c r="E837" t="s">
        <v>1117</v>
      </c>
      <c r="F837" t="s">
        <v>188</v>
      </c>
      <c r="G837" t="s">
        <v>1118</v>
      </c>
      <c r="I837" s="3">
        <v>-3.85</v>
      </c>
      <c r="J837" s="3">
        <v>-32.42</v>
      </c>
      <c r="K837" s="3">
        <v>0.01</v>
      </c>
      <c r="M837" s="3">
        <v>2.8</v>
      </c>
      <c r="P837" t="s">
        <v>26</v>
      </c>
      <c r="Q837" t="s">
        <v>153</v>
      </c>
      <c r="S837" t="s">
        <v>215</v>
      </c>
      <c r="U837" s="3">
        <v>13.4</v>
      </c>
    </row>
    <row r="838" spans="1:21" x14ac:dyDescent="0.25">
      <c r="A838" s="10" t="s">
        <v>1258</v>
      </c>
      <c r="C838" t="s">
        <v>176</v>
      </c>
      <c r="D838" t="s">
        <v>1079</v>
      </c>
      <c r="E838" t="s">
        <v>1080</v>
      </c>
      <c r="F838" t="s">
        <v>187</v>
      </c>
      <c r="G838" t="s">
        <v>1081</v>
      </c>
      <c r="I838" s="3">
        <v>46.838299999999997</v>
      </c>
      <c r="J838" s="3">
        <v>15.8939</v>
      </c>
      <c r="K838" s="3">
        <v>1E-4</v>
      </c>
      <c r="P838" t="s">
        <v>26</v>
      </c>
      <c r="Q838" t="s">
        <v>153</v>
      </c>
      <c r="S838" t="s">
        <v>215</v>
      </c>
      <c r="U838" s="3">
        <v>13.4</v>
      </c>
    </row>
    <row r="839" spans="1:21" x14ac:dyDescent="0.25">
      <c r="A839" s="10" t="s">
        <v>1259</v>
      </c>
      <c r="C839" t="s">
        <v>176</v>
      </c>
      <c r="D839" t="s">
        <v>1079</v>
      </c>
      <c r="E839" t="s">
        <v>1080</v>
      </c>
      <c r="F839" t="s">
        <v>187</v>
      </c>
      <c r="G839" t="s">
        <v>1081</v>
      </c>
      <c r="I839" s="3">
        <v>46.838299999999997</v>
      </c>
      <c r="J839" s="3">
        <v>15.8939</v>
      </c>
      <c r="K839" s="3">
        <v>1E-4</v>
      </c>
      <c r="P839" t="s">
        <v>26</v>
      </c>
      <c r="Q839" t="s">
        <v>153</v>
      </c>
      <c r="S839" t="s">
        <v>215</v>
      </c>
      <c r="U839" s="3">
        <v>13.4</v>
      </c>
    </row>
    <row r="840" spans="1:21" x14ac:dyDescent="0.25">
      <c r="A840" s="10" t="s">
        <v>1260</v>
      </c>
      <c r="C840" t="s">
        <v>176</v>
      </c>
      <c r="D840" t="s">
        <v>1079</v>
      </c>
      <c r="E840" t="s">
        <v>1080</v>
      </c>
      <c r="F840" t="s">
        <v>187</v>
      </c>
      <c r="G840" t="s">
        <v>1081</v>
      </c>
      <c r="I840" s="3">
        <v>46.838299999999997</v>
      </c>
      <c r="J840" s="3">
        <v>15.8939</v>
      </c>
      <c r="K840" s="3">
        <v>1E-4</v>
      </c>
      <c r="P840" t="s">
        <v>26</v>
      </c>
      <c r="Q840" t="s">
        <v>153</v>
      </c>
      <c r="S840" t="s">
        <v>215</v>
      </c>
      <c r="U840" s="3">
        <v>13.4</v>
      </c>
    </row>
    <row r="841" spans="1:21" x14ac:dyDescent="0.25">
      <c r="A841" s="10" t="s">
        <v>1261</v>
      </c>
      <c r="C841" t="s">
        <v>176</v>
      </c>
      <c r="D841" t="s">
        <v>634</v>
      </c>
      <c r="E841" t="s">
        <v>635</v>
      </c>
      <c r="F841" t="s">
        <v>636</v>
      </c>
      <c r="G841" t="s">
        <v>637</v>
      </c>
      <c r="I841" s="3">
        <v>51</v>
      </c>
      <c r="J841" s="3">
        <v>15</v>
      </c>
      <c r="K841" s="3">
        <v>0.1</v>
      </c>
      <c r="P841" t="s">
        <v>26</v>
      </c>
      <c r="Q841" t="s">
        <v>153</v>
      </c>
      <c r="S841" t="s">
        <v>215</v>
      </c>
      <c r="U841" s="3">
        <v>13.4</v>
      </c>
    </row>
    <row r="842" spans="1:21" x14ac:dyDescent="0.25">
      <c r="A842" s="10" t="s">
        <v>1262</v>
      </c>
      <c r="C842" t="s">
        <v>176</v>
      </c>
      <c r="D842" t="s">
        <v>1180</v>
      </c>
      <c r="E842" t="s">
        <v>1181</v>
      </c>
      <c r="F842" t="s">
        <v>187</v>
      </c>
      <c r="G842" t="s">
        <v>1182</v>
      </c>
      <c r="I842" s="3">
        <v>14.9</v>
      </c>
      <c r="J842" s="3">
        <v>-24.3</v>
      </c>
      <c r="K842" s="3">
        <v>0.1</v>
      </c>
      <c r="P842" t="s">
        <v>26</v>
      </c>
      <c r="Q842" t="s">
        <v>153</v>
      </c>
      <c r="S842" t="s">
        <v>215</v>
      </c>
      <c r="U842" s="3">
        <v>13.41</v>
      </c>
    </row>
    <row r="843" spans="1:21" x14ac:dyDescent="0.25">
      <c r="A843" s="10" t="s">
        <v>1263</v>
      </c>
      <c r="C843" t="s">
        <v>176</v>
      </c>
      <c r="D843" t="s">
        <v>613</v>
      </c>
      <c r="E843" t="s">
        <v>614</v>
      </c>
      <c r="F843" t="s">
        <v>198</v>
      </c>
      <c r="G843" t="s">
        <v>615</v>
      </c>
      <c r="I843" s="3">
        <v>-32</v>
      </c>
      <c r="J843" s="3">
        <v>152</v>
      </c>
      <c r="K843" s="3">
        <v>0.1</v>
      </c>
      <c r="L843" s="3">
        <v>44</v>
      </c>
      <c r="M843" s="3">
        <v>49.5</v>
      </c>
      <c r="N843" s="3">
        <v>55</v>
      </c>
      <c r="P843" t="s">
        <v>26</v>
      </c>
      <c r="Q843" t="s">
        <v>153</v>
      </c>
      <c r="S843" t="s">
        <v>215</v>
      </c>
      <c r="U843" s="3">
        <v>13.45</v>
      </c>
    </row>
    <row r="844" spans="1:21" x14ac:dyDescent="0.25">
      <c r="A844" s="10" t="s">
        <v>1264</v>
      </c>
      <c r="C844" t="s">
        <v>176</v>
      </c>
      <c r="D844" t="s">
        <v>792</v>
      </c>
      <c r="E844" t="s">
        <v>793</v>
      </c>
      <c r="F844" t="s">
        <v>184</v>
      </c>
      <c r="G844" t="s">
        <v>539</v>
      </c>
      <c r="I844" s="3">
        <v>-2.95</v>
      </c>
      <c r="J844" s="3">
        <v>38.1</v>
      </c>
      <c r="K844" s="3">
        <v>0.01</v>
      </c>
      <c r="P844" t="s">
        <v>26</v>
      </c>
      <c r="Q844" t="s">
        <v>153</v>
      </c>
      <c r="S844" t="s">
        <v>215</v>
      </c>
      <c r="U844" s="3">
        <v>13.45</v>
      </c>
    </row>
    <row r="845" spans="1:21" x14ac:dyDescent="0.25">
      <c r="A845" s="10" t="s">
        <v>1265</v>
      </c>
      <c r="C845" t="s">
        <v>176</v>
      </c>
      <c r="D845" t="s">
        <v>1035</v>
      </c>
      <c r="E845" t="s">
        <v>1036</v>
      </c>
      <c r="F845" t="s">
        <v>179</v>
      </c>
      <c r="G845" t="s">
        <v>1037</v>
      </c>
      <c r="I845" s="3">
        <v>29.508600000000001</v>
      </c>
      <c r="J845" s="3">
        <v>-28.287700000000001</v>
      </c>
      <c r="K845" s="3">
        <v>1E-4</v>
      </c>
      <c r="P845" t="s">
        <v>26</v>
      </c>
      <c r="Q845" t="s">
        <v>153</v>
      </c>
      <c r="S845" t="s">
        <v>215</v>
      </c>
      <c r="U845" s="3">
        <v>13.46</v>
      </c>
    </row>
    <row r="846" spans="1:21" x14ac:dyDescent="0.25">
      <c r="A846" s="10" t="s">
        <v>1266</v>
      </c>
      <c r="C846" t="s">
        <v>176</v>
      </c>
      <c r="D846" t="s">
        <v>925</v>
      </c>
      <c r="E846" t="s">
        <v>926</v>
      </c>
      <c r="F846" t="s">
        <v>188</v>
      </c>
      <c r="G846" t="s">
        <v>927</v>
      </c>
      <c r="I846" s="3">
        <v>21.54</v>
      </c>
      <c r="J846" s="3">
        <v>-157.66</v>
      </c>
      <c r="K846" s="3">
        <v>0.01</v>
      </c>
      <c r="P846" t="s">
        <v>26</v>
      </c>
      <c r="Q846" t="s">
        <v>153</v>
      </c>
      <c r="S846" t="s">
        <v>215</v>
      </c>
      <c r="U846" s="3">
        <v>13.49</v>
      </c>
    </row>
    <row r="847" spans="1:21" x14ac:dyDescent="0.25">
      <c r="A847" s="10" t="s">
        <v>1267</v>
      </c>
      <c r="C847" t="s">
        <v>176</v>
      </c>
      <c r="D847" t="s">
        <v>1057</v>
      </c>
      <c r="E847" t="s">
        <v>1058</v>
      </c>
      <c r="F847" t="s">
        <v>636</v>
      </c>
      <c r="G847" t="s">
        <v>1059</v>
      </c>
      <c r="I847" s="3">
        <v>37.08</v>
      </c>
      <c r="J847" s="3">
        <v>15.03</v>
      </c>
      <c r="K847" s="3">
        <v>0.01</v>
      </c>
      <c r="P847" t="s">
        <v>26</v>
      </c>
      <c r="Q847" t="s">
        <v>153</v>
      </c>
      <c r="S847" t="s">
        <v>215</v>
      </c>
      <c r="U847" s="3">
        <v>13.49</v>
      </c>
    </row>
    <row r="848" spans="1:21" x14ac:dyDescent="0.25">
      <c r="A848" s="10">
        <v>60</v>
      </c>
      <c r="C848" t="s">
        <v>176</v>
      </c>
      <c r="E848" t="s">
        <v>1077</v>
      </c>
      <c r="F848" t="s">
        <v>397</v>
      </c>
      <c r="G848" t="s">
        <v>398</v>
      </c>
      <c r="I848" s="3">
        <v>50.25</v>
      </c>
      <c r="J848" s="3">
        <v>13.17</v>
      </c>
      <c r="K848" s="3">
        <v>0.01</v>
      </c>
      <c r="P848" t="s">
        <v>26</v>
      </c>
      <c r="Q848" t="s">
        <v>153</v>
      </c>
      <c r="S848" t="s">
        <v>215</v>
      </c>
      <c r="U848" s="3">
        <v>13.5</v>
      </c>
    </row>
    <row r="849" spans="1:21" x14ac:dyDescent="0.25">
      <c r="A849" s="10" t="s">
        <v>1268</v>
      </c>
      <c r="C849" t="s">
        <v>176</v>
      </c>
      <c r="D849" t="s">
        <v>1079</v>
      </c>
      <c r="E849" t="s">
        <v>1080</v>
      </c>
      <c r="F849" t="s">
        <v>187</v>
      </c>
      <c r="G849" t="s">
        <v>1081</v>
      </c>
      <c r="I849" s="3">
        <v>46.838299999999997</v>
      </c>
      <c r="J849" s="3">
        <v>15.8939</v>
      </c>
      <c r="K849" s="3">
        <v>1E-4</v>
      </c>
      <c r="P849" t="s">
        <v>26</v>
      </c>
      <c r="Q849" t="s">
        <v>153</v>
      </c>
      <c r="S849" t="s">
        <v>215</v>
      </c>
      <c r="U849" s="3">
        <v>13.5</v>
      </c>
    </row>
    <row r="850" spans="1:21" x14ac:dyDescent="0.25">
      <c r="A850" s="10" t="s">
        <v>1269</v>
      </c>
      <c r="C850" t="s">
        <v>176</v>
      </c>
      <c r="D850" t="s">
        <v>519</v>
      </c>
      <c r="E850" t="s">
        <v>520</v>
      </c>
      <c r="F850" t="s">
        <v>198</v>
      </c>
      <c r="G850" t="s">
        <v>521</v>
      </c>
      <c r="I850" s="3">
        <v>14.83</v>
      </c>
      <c r="J850" s="3">
        <v>-24.68</v>
      </c>
      <c r="K850" s="3">
        <v>0.01</v>
      </c>
      <c r="P850" t="s">
        <v>26</v>
      </c>
      <c r="Q850" t="s">
        <v>153</v>
      </c>
      <c r="S850" t="s">
        <v>215</v>
      </c>
      <c r="U850" s="3">
        <v>13.523</v>
      </c>
    </row>
    <row r="851" spans="1:21" x14ac:dyDescent="0.25">
      <c r="A851" s="10">
        <v>118016</v>
      </c>
      <c r="C851" t="s">
        <v>176</v>
      </c>
      <c r="D851" t="s">
        <v>1202</v>
      </c>
      <c r="E851" t="s">
        <v>1203</v>
      </c>
      <c r="F851" t="s">
        <v>188</v>
      </c>
      <c r="G851" t="s">
        <v>1204</v>
      </c>
      <c r="I851" s="3">
        <v>16.600000000000001</v>
      </c>
      <c r="J851" s="3">
        <v>-24.1</v>
      </c>
      <c r="K851" s="3">
        <v>0.1</v>
      </c>
      <c r="P851" t="s">
        <v>26</v>
      </c>
      <c r="Q851" t="s">
        <v>153</v>
      </c>
      <c r="S851" t="s">
        <v>215</v>
      </c>
      <c r="U851" s="3">
        <v>13.53</v>
      </c>
    </row>
    <row r="852" spans="1:21" x14ac:dyDescent="0.25">
      <c r="A852" s="10" t="s">
        <v>1270</v>
      </c>
      <c r="C852" t="s">
        <v>176</v>
      </c>
      <c r="D852" t="s">
        <v>1057</v>
      </c>
      <c r="E852" t="s">
        <v>1058</v>
      </c>
      <c r="F852" t="s">
        <v>636</v>
      </c>
      <c r="G852" t="s">
        <v>1059</v>
      </c>
      <c r="I852" s="3">
        <v>37.06</v>
      </c>
      <c r="J852" s="3">
        <v>15.09</v>
      </c>
      <c r="K852" s="3">
        <v>0.01</v>
      </c>
      <c r="P852" t="s">
        <v>26</v>
      </c>
      <c r="Q852" t="s">
        <v>153</v>
      </c>
      <c r="S852" t="s">
        <v>215</v>
      </c>
      <c r="U852" s="3">
        <v>13.53</v>
      </c>
    </row>
    <row r="853" spans="1:21" x14ac:dyDescent="0.25">
      <c r="A853" s="10" t="s">
        <v>1271</v>
      </c>
      <c r="C853" t="s">
        <v>176</v>
      </c>
      <c r="D853" t="s">
        <v>1232</v>
      </c>
      <c r="E853" t="s">
        <v>1233</v>
      </c>
      <c r="F853" t="s">
        <v>255</v>
      </c>
      <c r="G853" t="s">
        <v>1234</v>
      </c>
      <c r="I853" s="3">
        <v>-2.12</v>
      </c>
      <c r="J853" s="3">
        <v>29.08</v>
      </c>
      <c r="K853" s="3">
        <v>0.01</v>
      </c>
      <c r="P853" t="s">
        <v>26</v>
      </c>
      <c r="Q853" t="s">
        <v>153</v>
      </c>
      <c r="S853" t="s">
        <v>215</v>
      </c>
      <c r="U853" s="3">
        <v>13.55</v>
      </c>
    </row>
    <row r="854" spans="1:21" x14ac:dyDescent="0.25">
      <c r="A854" s="10">
        <v>63</v>
      </c>
      <c r="C854" t="s">
        <v>176</v>
      </c>
      <c r="E854" t="s">
        <v>1272</v>
      </c>
      <c r="F854" t="s">
        <v>1273</v>
      </c>
      <c r="G854" t="s">
        <v>1274</v>
      </c>
      <c r="I854" s="3">
        <v>50.6</v>
      </c>
      <c r="J854" s="3">
        <v>14.6</v>
      </c>
      <c r="K854" s="3">
        <v>0.1</v>
      </c>
      <c r="P854" t="s">
        <v>26</v>
      </c>
      <c r="Q854" t="s">
        <v>153</v>
      </c>
      <c r="S854" t="s">
        <v>215</v>
      </c>
      <c r="U854" s="3">
        <v>13.57</v>
      </c>
    </row>
    <row r="855" spans="1:21" x14ac:dyDescent="0.25">
      <c r="A855" s="10" t="s">
        <v>1275</v>
      </c>
      <c r="C855" t="s">
        <v>176</v>
      </c>
      <c r="D855" t="s">
        <v>1116</v>
      </c>
      <c r="E855" t="s">
        <v>1117</v>
      </c>
      <c r="F855" t="s">
        <v>188</v>
      </c>
      <c r="G855" t="s">
        <v>1118</v>
      </c>
      <c r="I855" s="3">
        <v>-3.85</v>
      </c>
      <c r="J855" s="3">
        <v>-32.42</v>
      </c>
      <c r="K855" s="3">
        <v>0.01</v>
      </c>
      <c r="M855" s="3">
        <v>4.7</v>
      </c>
      <c r="P855" t="s">
        <v>26</v>
      </c>
      <c r="Q855" t="s">
        <v>153</v>
      </c>
      <c r="S855" t="s">
        <v>215</v>
      </c>
      <c r="U855" s="3">
        <v>13.6</v>
      </c>
    </row>
    <row r="856" spans="1:21" x14ac:dyDescent="0.25">
      <c r="A856" s="10" t="s">
        <v>1276</v>
      </c>
      <c r="C856" t="s">
        <v>176</v>
      </c>
      <c r="D856" t="s">
        <v>634</v>
      </c>
      <c r="E856" t="s">
        <v>635</v>
      </c>
      <c r="F856" t="s">
        <v>636</v>
      </c>
      <c r="G856" t="s">
        <v>637</v>
      </c>
      <c r="I856" s="3">
        <v>51</v>
      </c>
      <c r="J856" s="3">
        <v>15</v>
      </c>
      <c r="K856" s="3">
        <v>0.1</v>
      </c>
      <c r="P856" t="s">
        <v>26</v>
      </c>
      <c r="Q856" t="s">
        <v>153</v>
      </c>
      <c r="S856" t="s">
        <v>215</v>
      </c>
      <c r="U856" s="3">
        <v>13.6</v>
      </c>
    </row>
    <row r="857" spans="1:21" x14ac:dyDescent="0.25">
      <c r="A857" s="10" t="s">
        <v>1277</v>
      </c>
      <c r="C857" t="s">
        <v>176</v>
      </c>
      <c r="D857" t="s">
        <v>634</v>
      </c>
      <c r="E857" t="s">
        <v>635</v>
      </c>
      <c r="F857" t="s">
        <v>636</v>
      </c>
      <c r="G857" t="s">
        <v>637</v>
      </c>
      <c r="I857" s="3">
        <v>51</v>
      </c>
      <c r="J857" s="3">
        <v>15</v>
      </c>
      <c r="K857" s="3">
        <v>0.1</v>
      </c>
      <c r="P857" t="s">
        <v>26</v>
      </c>
      <c r="Q857" t="s">
        <v>153</v>
      </c>
      <c r="S857" t="s">
        <v>215</v>
      </c>
      <c r="U857" s="3">
        <v>13.6</v>
      </c>
    </row>
    <row r="858" spans="1:21" x14ac:dyDescent="0.25">
      <c r="A858" s="10" t="s">
        <v>1278</v>
      </c>
      <c r="C858" t="s">
        <v>176</v>
      </c>
      <c r="D858" t="s">
        <v>413</v>
      </c>
      <c r="E858" t="s">
        <v>414</v>
      </c>
      <c r="F858" t="s">
        <v>198</v>
      </c>
      <c r="G858" t="s">
        <v>415</v>
      </c>
      <c r="I858" s="3">
        <v>2.0699999999999998</v>
      </c>
      <c r="J858" s="3">
        <v>34.28</v>
      </c>
      <c r="K858" s="3">
        <v>0.01</v>
      </c>
      <c r="L858" s="3">
        <v>7</v>
      </c>
      <c r="M858" s="3">
        <v>18.5</v>
      </c>
      <c r="N858" s="3">
        <v>30</v>
      </c>
      <c r="P858" t="s">
        <v>26</v>
      </c>
      <c r="Q858" t="s">
        <v>153</v>
      </c>
      <c r="S858" t="s">
        <v>215</v>
      </c>
      <c r="U858" s="3">
        <v>13.61</v>
      </c>
    </row>
    <row r="859" spans="1:21" x14ac:dyDescent="0.25">
      <c r="A859" s="10" t="s">
        <v>1279</v>
      </c>
      <c r="C859" t="s">
        <v>176</v>
      </c>
      <c r="D859" t="s">
        <v>1280</v>
      </c>
      <c r="E859" t="s">
        <v>1281</v>
      </c>
      <c r="F859" t="s">
        <v>255</v>
      </c>
      <c r="G859" t="s">
        <v>1282</v>
      </c>
      <c r="I859" s="3">
        <v>32.9</v>
      </c>
      <c r="J859" s="3">
        <v>35.33</v>
      </c>
      <c r="K859" s="3">
        <v>0.01</v>
      </c>
      <c r="L859" s="3">
        <v>9</v>
      </c>
      <c r="M859" s="3">
        <v>13</v>
      </c>
      <c r="N859" s="3">
        <v>17</v>
      </c>
      <c r="P859" t="s">
        <v>26</v>
      </c>
      <c r="Q859" t="s">
        <v>153</v>
      </c>
      <c r="S859" t="s">
        <v>215</v>
      </c>
      <c r="U859" s="3">
        <v>13.64</v>
      </c>
    </row>
    <row r="860" spans="1:21" x14ac:dyDescent="0.25">
      <c r="A860" s="10" t="s">
        <v>1283</v>
      </c>
      <c r="C860" t="s">
        <v>176</v>
      </c>
      <c r="D860" t="s">
        <v>909</v>
      </c>
      <c r="E860" t="s">
        <v>910</v>
      </c>
      <c r="F860" t="s">
        <v>911</v>
      </c>
      <c r="G860" t="s">
        <v>912</v>
      </c>
      <c r="I860" s="3">
        <v>21.34</v>
      </c>
      <c r="J860" s="3">
        <v>-157.85</v>
      </c>
      <c r="K860" s="3">
        <v>0.01</v>
      </c>
      <c r="P860" t="s">
        <v>26</v>
      </c>
      <c r="Q860" t="s">
        <v>153</v>
      </c>
      <c r="S860" t="s">
        <v>215</v>
      </c>
      <c r="U860" s="3">
        <v>13.64</v>
      </c>
    </row>
    <row r="861" spans="1:21" x14ac:dyDescent="0.25">
      <c r="A861" s="10" t="s">
        <v>1284</v>
      </c>
      <c r="C861" t="s">
        <v>176</v>
      </c>
      <c r="D861" t="s">
        <v>537</v>
      </c>
      <c r="E861" t="s">
        <v>538</v>
      </c>
      <c r="F861" t="s">
        <v>255</v>
      </c>
      <c r="G861" t="s">
        <v>539</v>
      </c>
      <c r="I861" s="3">
        <v>-2.95</v>
      </c>
      <c r="J861" s="3">
        <v>38.1</v>
      </c>
      <c r="K861" s="3">
        <v>0.01</v>
      </c>
      <c r="P861" t="s">
        <v>26</v>
      </c>
      <c r="Q861" t="s">
        <v>153</v>
      </c>
      <c r="S861" t="s">
        <v>215</v>
      </c>
      <c r="U861" s="3">
        <v>13.66</v>
      </c>
    </row>
    <row r="862" spans="1:21" x14ac:dyDescent="0.25">
      <c r="A862" s="10">
        <v>420260</v>
      </c>
      <c r="C862" t="s">
        <v>176</v>
      </c>
      <c r="D862" t="s">
        <v>549</v>
      </c>
      <c r="E862" t="s">
        <v>550</v>
      </c>
      <c r="F862" t="s">
        <v>179</v>
      </c>
      <c r="G862" t="s">
        <v>551</v>
      </c>
      <c r="I862" s="3">
        <v>73.97</v>
      </c>
      <c r="J862" s="3">
        <v>-28</v>
      </c>
      <c r="K862" s="3">
        <v>0.01</v>
      </c>
      <c r="P862" t="s">
        <v>26</v>
      </c>
      <c r="Q862" t="s">
        <v>153</v>
      </c>
      <c r="S862" t="s">
        <v>215</v>
      </c>
      <c r="U862" s="3">
        <v>13.67</v>
      </c>
    </row>
    <row r="863" spans="1:21" x14ac:dyDescent="0.25">
      <c r="A863" s="10" t="s">
        <v>1285</v>
      </c>
      <c r="C863" t="s">
        <v>176</v>
      </c>
      <c r="D863" t="s">
        <v>925</v>
      </c>
      <c r="E863" t="s">
        <v>926</v>
      </c>
      <c r="F863" t="s">
        <v>188</v>
      </c>
      <c r="G863" t="s">
        <v>927</v>
      </c>
      <c r="I863" s="3">
        <v>21.5</v>
      </c>
      <c r="J863" s="3">
        <v>-157.76</v>
      </c>
      <c r="K863" s="3">
        <v>0.01</v>
      </c>
      <c r="P863" t="s">
        <v>26</v>
      </c>
      <c r="Q863" t="s">
        <v>153</v>
      </c>
      <c r="S863" t="s">
        <v>215</v>
      </c>
      <c r="U863" s="3">
        <v>13.68</v>
      </c>
    </row>
    <row r="864" spans="1:21" x14ac:dyDescent="0.25">
      <c r="A864" s="10" t="s">
        <v>1286</v>
      </c>
      <c r="C864" t="s">
        <v>176</v>
      </c>
      <c r="E864" t="s">
        <v>230</v>
      </c>
      <c r="G864" t="s">
        <v>224</v>
      </c>
      <c r="I864" s="3">
        <v>-0.47</v>
      </c>
      <c r="J864" s="3">
        <v>34.119999999999997</v>
      </c>
      <c r="K864" s="3">
        <v>0.01</v>
      </c>
      <c r="P864" t="s">
        <v>26</v>
      </c>
      <c r="Q864" t="s">
        <v>153</v>
      </c>
      <c r="S864" t="s">
        <v>215</v>
      </c>
      <c r="U864" s="3">
        <v>13.68</v>
      </c>
    </row>
    <row r="865" spans="1:21" x14ac:dyDescent="0.25">
      <c r="A865" s="10" t="s">
        <v>1287</v>
      </c>
      <c r="C865" t="s">
        <v>176</v>
      </c>
      <c r="D865" t="s">
        <v>833</v>
      </c>
      <c r="E865" t="s">
        <v>834</v>
      </c>
      <c r="F865" t="s">
        <v>184</v>
      </c>
      <c r="G865" t="s">
        <v>835</v>
      </c>
      <c r="I865" s="3">
        <v>28</v>
      </c>
      <c r="J865" s="3">
        <v>-15.6</v>
      </c>
      <c r="K865" s="3">
        <v>0.1</v>
      </c>
      <c r="L865" s="3">
        <v>1.3</v>
      </c>
      <c r="M865" s="3">
        <v>1.3</v>
      </c>
      <c r="N865" s="3">
        <v>1.3</v>
      </c>
      <c r="P865" t="s">
        <v>26</v>
      </c>
      <c r="Q865" t="s">
        <v>153</v>
      </c>
      <c r="S865" t="s">
        <v>215</v>
      </c>
      <c r="U865" s="3">
        <v>13.68</v>
      </c>
    </row>
    <row r="866" spans="1:21" x14ac:dyDescent="0.25">
      <c r="A866" s="10" t="s">
        <v>1288</v>
      </c>
      <c r="C866" t="s">
        <v>176</v>
      </c>
      <c r="D866" t="s">
        <v>1289</v>
      </c>
      <c r="E866" t="s">
        <v>1290</v>
      </c>
      <c r="F866" t="s">
        <v>198</v>
      </c>
      <c r="G866" t="s">
        <v>1291</v>
      </c>
      <c r="I866" s="3">
        <v>37.17</v>
      </c>
      <c r="J866" s="3">
        <v>14.92</v>
      </c>
      <c r="K866" s="3">
        <v>0.01</v>
      </c>
      <c r="P866" t="s">
        <v>26</v>
      </c>
      <c r="Q866" t="s">
        <v>153</v>
      </c>
      <c r="S866" t="s">
        <v>215</v>
      </c>
      <c r="U866" s="3">
        <v>13.69</v>
      </c>
    </row>
    <row r="867" spans="1:21" x14ac:dyDescent="0.25">
      <c r="A867" s="10" t="s">
        <v>1292</v>
      </c>
      <c r="C867" t="s">
        <v>176</v>
      </c>
      <c r="D867" t="s">
        <v>925</v>
      </c>
      <c r="E867" t="s">
        <v>926</v>
      </c>
      <c r="F867" t="s">
        <v>188</v>
      </c>
      <c r="G867" t="s">
        <v>927</v>
      </c>
      <c r="I867" s="3">
        <v>21.54</v>
      </c>
      <c r="J867" s="3">
        <v>-157.66</v>
      </c>
      <c r="K867" s="3">
        <v>0.01</v>
      </c>
      <c r="P867" t="s">
        <v>26</v>
      </c>
      <c r="Q867" t="s">
        <v>153</v>
      </c>
      <c r="S867" t="s">
        <v>215</v>
      </c>
      <c r="U867" s="3">
        <v>13.7</v>
      </c>
    </row>
    <row r="868" spans="1:21" x14ac:dyDescent="0.25">
      <c r="A868" s="10" t="s">
        <v>1293</v>
      </c>
      <c r="C868" t="s">
        <v>176</v>
      </c>
      <c r="D868" t="s">
        <v>1116</v>
      </c>
      <c r="E868" t="s">
        <v>1117</v>
      </c>
      <c r="F868" t="s">
        <v>188</v>
      </c>
      <c r="G868" t="s">
        <v>1118</v>
      </c>
      <c r="I868" s="3">
        <v>-3.85</v>
      </c>
      <c r="J868" s="3">
        <v>-32.42</v>
      </c>
      <c r="K868" s="3">
        <v>0.01</v>
      </c>
      <c r="M868" s="3">
        <v>2.8</v>
      </c>
      <c r="P868" t="s">
        <v>26</v>
      </c>
      <c r="Q868" t="s">
        <v>153</v>
      </c>
      <c r="S868" t="s">
        <v>215</v>
      </c>
      <c r="U868" s="3">
        <v>13.7</v>
      </c>
    </row>
    <row r="869" spans="1:21" x14ac:dyDescent="0.25">
      <c r="A869" s="10" t="s">
        <v>1294</v>
      </c>
      <c r="C869" t="s">
        <v>176</v>
      </c>
      <c r="D869" t="s">
        <v>1116</v>
      </c>
      <c r="E869" t="s">
        <v>1117</v>
      </c>
      <c r="F869" t="s">
        <v>188</v>
      </c>
      <c r="G869" t="s">
        <v>1118</v>
      </c>
      <c r="I869" s="3">
        <v>-3.85</v>
      </c>
      <c r="J869" s="3">
        <v>-32.42</v>
      </c>
      <c r="K869" s="3">
        <v>0.01</v>
      </c>
      <c r="M869" s="3">
        <v>3</v>
      </c>
      <c r="P869" t="s">
        <v>26</v>
      </c>
      <c r="Q869" t="s">
        <v>153</v>
      </c>
      <c r="S869" t="s">
        <v>215</v>
      </c>
      <c r="U869" s="3">
        <v>13.7</v>
      </c>
    </row>
    <row r="870" spans="1:21" x14ac:dyDescent="0.25">
      <c r="A870" s="10" t="s">
        <v>1295</v>
      </c>
      <c r="C870" t="s">
        <v>176</v>
      </c>
      <c r="D870" t="s">
        <v>980</v>
      </c>
      <c r="E870" t="s">
        <v>981</v>
      </c>
      <c r="F870" t="s">
        <v>187</v>
      </c>
      <c r="G870" t="s">
        <v>982</v>
      </c>
      <c r="I870" s="3">
        <v>50.951000000000001</v>
      </c>
      <c r="J870" s="3">
        <v>15.452999999999999</v>
      </c>
      <c r="K870" s="3">
        <v>1E-3</v>
      </c>
      <c r="P870" t="s">
        <v>26</v>
      </c>
      <c r="Q870" t="s">
        <v>153</v>
      </c>
      <c r="S870" t="s">
        <v>215</v>
      </c>
      <c r="U870" s="3">
        <v>13.71</v>
      </c>
    </row>
    <row r="871" spans="1:21" x14ac:dyDescent="0.25">
      <c r="A871" s="10">
        <v>13</v>
      </c>
      <c r="C871" t="s">
        <v>176</v>
      </c>
      <c r="E871" t="s">
        <v>1296</v>
      </c>
      <c r="F871" t="s">
        <v>1297</v>
      </c>
      <c r="G871" t="s">
        <v>398</v>
      </c>
      <c r="I871" s="3">
        <v>50.4</v>
      </c>
      <c r="J871" s="3">
        <v>12.83</v>
      </c>
      <c r="K871" s="3">
        <v>0.01</v>
      </c>
      <c r="P871" t="s">
        <v>26</v>
      </c>
      <c r="Q871" t="s">
        <v>153</v>
      </c>
      <c r="S871" t="s">
        <v>215</v>
      </c>
      <c r="U871" s="3">
        <v>13.76</v>
      </c>
    </row>
    <row r="872" spans="1:21" x14ac:dyDescent="0.25">
      <c r="A872" s="10" t="s">
        <v>1298</v>
      </c>
      <c r="C872" t="s">
        <v>176</v>
      </c>
      <c r="D872" t="s">
        <v>1299</v>
      </c>
      <c r="E872" t="s">
        <v>1300</v>
      </c>
      <c r="F872" t="s">
        <v>1301</v>
      </c>
      <c r="G872" t="s">
        <v>1302</v>
      </c>
      <c r="I872" s="3">
        <v>45.72</v>
      </c>
      <c r="J872" s="3">
        <v>4.0199999999999996</v>
      </c>
      <c r="K872" s="3">
        <v>0.01</v>
      </c>
      <c r="P872" t="s">
        <v>26</v>
      </c>
      <c r="Q872" t="s">
        <v>153</v>
      </c>
      <c r="S872" t="s">
        <v>215</v>
      </c>
      <c r="U872" s="3">
        <v>13.76</v>
      </c>
    </row>
    <row r="873" spans="1:21" x14ac:dyDescent="0.25">
      <c r="A873" s="10">
        <v>623</v>
      </c>
      <c r="C873" t="s">
        <v>176</v>
      </c>
      <c r="D873" t="s">
        <v>746</v>
      </c>
      <c r="E873" t="s">
        <v>747</v>
      </c>
      <c r="F873" t="s">
        <v>184</v>
      </c>
      <c r="G873" t="s">
        <v>748</v>
      </c>
      <c r="I873" s="3">
        <v>37.17</v>
      </c>
      <c r="J873" s="3">
        <v>14.92</v>
      </c>
      <c r="K873" s="3">
        <v>0.01</v>
      </c>
      <c r="L873" s="3">
        <v>2</v>
      </c>
      <c r="M873" s="3">
        <v>2.5</v>
      </c>
      <c r="N873" s="3">
        <v>3</v>
      </c>
      <c r="P873" t="s">
        <v>26</v>
      </c>
      <c r="Q873" t="s">
        <v>153</v>
      </c>
      <c r="S873" t="s">
        <v>215</v>
      </c>
      <c r="U873" s="3">
        <v>13.8</v>
      </c>
    </row>
    <row r="874" spans="1:21" x14ac:dyDescent="0.25">
      <c r="A874" s="10" t="s">
        <v>1303</v>
      </c>
      <c r="C874" t="s">
        <v>176</v>
      </c>
      <c r="D874" t="s">
        <v>634</v>
      </c>
      <c r="E874" t="s">
        <v>635</v>
      </c>
      <c r="F874" t="s">
        <v>636</v>
      </c>
      <c r="G874" t="s">
        <v>637</v>
      </c>
      <c r="I874" s="3">
        <v>51</v>
      </c>
      <c r="J874" s="3">
        <v>15</v>
      </c>
      <c r="K874" s="3">
        <v>0.1</v>
      </c>
      <c r="P874" t="s">
        <v>26</v>
      </c>
      <c r="Q874" t="s">
        <v>153</v>
      </c>
      <c r="S874" t="s">
        <v>215</v>
      </c>
      <c r="U874" s="3">
        <v>13.8</v>
      </c>
    </row>
    <row r="875" spans="1:21" x14ac:dyDescent="0.25">
      <c r="A875" s="10" t="s">
        <v>1304</v>
      </c>
      <c r="C875" t="s">
        <v>176</v>
      </c>
      <c r="D875" t="s">
        <v>273</v>
      </c>
      <c r="E875" t="s">
        <v>274</v>
      </c>
      <c r="F875" t="s">
        <v>184</v>
      </c>
      <c r="G875" t="s">
        <v>275</v>
      </c>
      <c r="I875" s="3">
        <v>-12.71</v>
      </c>
      <c r="J875" s="3">
        <v>45.1</v>
      </c>
      <c r="K875" s="3">
        <v>0.01</v>
      </c>
      <c r="P875" t="s">
        <v>26</v>
      </c>
      <c r="Q875" t="s">
        <v>153</v>
      </c>
      <c r="S875" t="s">
        <v>215</v>
      </c>
      <c r="U875" s="3">
        <v>13.8</v>
      </c>
    </row>
    <row r="876" spans="1:21" x14ac:dyDescent="0.25">
      <c r="A876" s="10" t="s">
        <v>1305</v>
      </c>
      <c r="C876" t="s">
        <v>176</v>
      </c>
      <c r="D876" t="s">
        <v>800</v>
      </c>
      <c r="E876" t="s">
        <v>801</v>
      </c>
      <c r="F876" t="s">
        <v>255</v>
      </c>
      <c r="G876" t="s">
        <v>802</v>
      </c>
      <c r="I876" s="3">
        <v>33.5</v>
      </c>
      <c r="J876" s="3">
        <v>-3</v>
      </c>
      <c r="K876" s="3">
        <v>0.1</v>
      </c>
      <c r="P876" t="s">
        <v>26</v>
      </c>
      <c r="Q876" t="s">
        <v>153</v>
      </c>
      <c r="S876" t="s">
        <v>215</v>
      </c>
      <c r="U876" s="3">
        <v>13.83</v>
      </c>
    </row>
    <row r="877" spans="1:21" x14ac:dyDescent="0.25">
      <c r="A877" s="10">
        <v>111717</v>
      </c>
      <c r="C877" t="s">
        <v>176</v>
      </c>
      <c r="D877" t="s">
        <v>218</v>
      </c>
      <c r="E877" t="s">
        <v>219</v>
      </c>
      <c r="F877" t="s">
        <v>184</v>
      </c>
      <c r="G877" t="s">
        <v>220</v>
      </c>
      <c r="I877" s="3">
        <v>17</v>
      </c>
      <c r="J877" s="3">
        <v>-25</v>
      </c>
      <c r="K877" s="3">
        <v>0.1</v>
      </c>
      <c r="L877" s="3">
        <v>0.2</v>
      </c>
      <c r="M877" s="3">
        <v>0.3</v>
      </c>
      <c r="N877" s="3">
        <v>0.4</v>
      </c>
      <c r="P877" t="s">
        <v>26</v>
      </c>
      <c r="Q877" t="s">
        <v>153</v>
      </c>
      <c r="S877" t="s">
        <v>215</v>
      </c>
      <c r="U877" s="3">
        <v>13.85</v>
      </c>
    </row>
    <row r="878" spans="1:21" x14ac:dyDescent="0.25">
      <c r="A878" s="10" t="s">
        <v>1306</v>
      </c>
      <c r="C878" t="s">
        <v>176</v>
      </c>
      <c r="D878" t="s">
        <v>833</v>
      </c>
      <c r="E878" t="s">
        <v>834</v>
      </c>
      <c r="F878" t="s">
        <v>184</v>
      </c>
      <c r="G878" t="s">
        <v>835</v>
      </c>
      <c r="I878" s="3">
        <v>28</v>
      </c>
      <c r="J878" s="3">
        <v>-15.6</v>
      </c>
      <c r="K878" s="3">
        <v>0.1</v>
      </c>
      <c r="L878" s="3">
        <v>1.8</v>
      </c>
      <c r="M878" s="3">
        <v>1.8</v>
      </c>
      <c r="N878" s="3">
        <v>1.8</v>
      </c>
      <c r="P878" t="s">
        <v>26</v>
      </c>
      <c r="Q878" t="s">
        <v>153</v>
      </c>
      <c r="S878" t="s">
        <v>215</v>
      </c>
      <c r="U878" s="3">
        <v>13.85</v>
      </c>
    </row>
    <row r="879" spans="1:21" x14ac:dyDescent="0.25">
      <c r="A879" s="10" t="s">
        <v>1307</v>
      </c>
      <c r="C879" t="s">
        <v>176</v>
      </c>
      <c r="D879" t="s">
        <v>1308</v>
      </c>
      <c r="E879" t="s">
        <v>1309</v>
      </c>
      <c r="F879" t="s">
        <v>208</v>
      </c>
      <c r="G879" t="s">
        <v>1310</v>
      </c>
      <c r="I879" s="3">
        <v>-19.329999999999998</v>
      </c>
      <c r="J879" s="3">
        <v>48.98</v>
      </c>
      <c r="K879" s="3">
        <v>0.01</v>
      </c>
      <c r="P879" t="s">
        <v>26</v>
      </c>
      <c r="Q879" t="s">
        <v>153</v>
      </c>
      <c r="S879" t="s">
        <v>215</v>
      </c>
      <c r="U879" s="3">
        <v>13.86</v>
      </c>
    </row>
    <row r="880" spans="1:21" x14ac:dyDescent="0.25">
      <c r="A880" s="10" t="s">
        <v>1311</v>
      </c>
      <c r="C880" t="s">
        <v>176</v>
      </c>
      <c r="E880" t="s">
        <v>316</v>
      </c>
      <c r="G880" t="s">
        <v>317</v>
      </c>
      <c r="I880" s="3">
        <v>19.43</v>
      </c>
      <c r="J880" s="3">
        <v>-155.30000000000001</v>
      </c>
      <c r="K880" s="3">
        <v>0.01</v>
      </c>
      <c r="P880" t="s">
        <v>26</v>
      </c>
      <c r="Q880" t="s">
        <v>153</v>
      </c>
      <c r="S880" t="s">
        <v>215</v>
      </c>
      <c r="U880" s="3">
        <v>13.9</v>
      </c>
    </row>
    <row r="881" spans="1:21" x14ac:dyDescent="0.25">
      <c r="A881" s="10" t="s">
        <v>1312</v>
      </c>
      <c r="C881" t="s">
        <v>176</v>
      </c>
      <c r="D881" t="s">
        <v>1246</v>
      </c>
      <c r="E881" t="s">
        <v>1247</v>
      </c>
      <c r="F881" t="s">
        <v>187</v>
      </c>
      <c r="G881" t="s">
        <v>1248</v>
      </c>
      <c r="I881" s="3">
        <v>50.465049999999998</v>
      </c>
      <c r="J881" s="3">
        <v>12.951317</v>
      </c>
      <c r="K881" s="3">
        <v>1.0000000000000001E-15</v>
      </c>
      <c r="P881" t="s">
        <v>26</v>
      </c>
      <c r="Q881" t="s">
        <v>153</v>
      </c>
      <c r="S881" t="s">
        <v>215</v>
      </c>
      <c r="U881" s="3">
        <v>13.94</v>
      </c>
    </row>
    <row r="882" spans="1:21" x14ac:dyDescent="0.25">
      <c r="A882" s="10" t="s">
        <v>1313</v>
      </c>
      <c r="C882" t="s">
        <v>176</v>
      </c>
      <c r="D882" t="s">
        <v>980</v>
      </c>
      <c r="E882" t="s">
        <v>981</v>
      </c>
      <c r="F882" t="s">
        <v>187</v>
      </c>
      <c r="G882" t="s">
        <v>982</v>
      </c>
      <c r="I882" s="3">
        <v>50.951000000000001</v>
      </c>
      <c r="J882" s="3">
        <v>15.452999999999999</v>
      </c>
      <c r="K882" s="3">
        <v>1E-3</v>
      </c>
      <c r="P882" t="s">
        <v>26</v>
      </c>
      <c r="Q882" t="s">
        <v>153</v>
      </c>
      <c r="S882" t="s">
        <v>215</v>
      </c>
      <c r="U882" s="3">
        <v>13.96</v>
      </c>
    </row>
    <row r="883" spans="1:21" x14ac:dyDescent="0.25">
      <c r="A883" s="10" t="s">
        <v>1314</v>
      </c>
      <c r="C883" t="s">
        <v>176</v>
      </c>
      <c r="D883" t="s">
        <v>1180</v>
      </c>
      <c r="E883" t="s">
        <v>1181</v>
      </c>
      <c r="F883" t="s">
        <v>187</v>
      </c>
      <c r="G883" t="s">
        <v>1182</v>
      </c>
      <c r="I883" s="3">
        <v>14.9</v>
      </c>
      <c r="J883" s="3">
        <v>-24.3</v>
      </c>
      <c r="K883" s="3">
        <v>0.1</v>
      </c>
      <c r="P883" t="s">
        <v>26</v>
      </c>
      <c r="Q883" t="s">
        <v>153</v>
      </c>
      <c r="S883" t="s">
        <v>215</v>
      </c>
      <c r="U883" s="3">
        <v>13.98</v>
      </c>
    </row>
    <row r="884" spans="1:21" x14ac:dyDescent="0.25">
      <c r="A884" s="10" t="s">
        <v>1315</v>
      </c>
      <c r="C884" t="s">
        <v>176</v>
      </c>
      <c r="D884" t="s">
        <v>980</v>
      </c>
      <c r="E884" t="s">
        <v>981</v>
      </c>
      <c r="F884" t="s">
        <v>187</v>
      </c>
      <c r="G884" t="s">
        <v>982</v>
      </c>
      <c r="I884" s="3">
        <v>50.509</v>
      </c>
      <c r="J884" s="3">
        <v>13.02</v>
      </c>
      <c r="K884" s="3">
        <v>1E-3</v>
      </c>
      <c r="P884" t="s">
        <v>26</v>
      </c>
      <c r="Q884" t="s">
        <v>153</v>
      </c>
      <c r="S884" t="s">
        <v>215</v>
      </c>
      <c r="U884" s="3">
        <v>14</v>
      </c>
    </row>
    <row r="885" spans="1:21" x14ac:dyDescent="0.25">
      <c r="A885" s="10">
        <v>605</v>
      </c>
      <c r="C885" t="s">
        <v>176</v>
      </c>
      <c r="E885" t="s">
        <v>1225</v>
      </c>
      <c r="F885" t="s">
        <v>233</v>
      </c>
      <c r="G885" t="s">
        <v>1226</v>
      </c>
      <c r="I885" s="3">
        <v>50.5</v>
      </c>
      <c r="J885" s="3">
        <v>7</v>
      </c>
      <c r="K885" s="3">
        <v>0.1</v>
      </c>
      <c r="P885" t="s">
        <v>26</v>
      </c>
      <c r="Q885" t="s">
        <v>153</v>
      </c>
      <c r="S885" t="s">
        <v>215</v>
      </c>
      <c r="U885" s="3">
        <v>14</v>
      </c>
    </row>
    <row r="886" spans="1:21" x14ac:dyDescent="0.25">
      <c r="A886" s="10" t="s">
        <v>1316</v>
      </c>
      <c r="C886" t="s">
        <v>176</v>
      </c>
      <c r="D886" t="s">
        <v>273</v>
      </c>
      <c r="E886" t="s">
        <v>274</v>
      </c>
      <c r="F886" t="s">
        <v>184</v>
      </c>
      <c r="G886" t="s">
        <v>275</v>
      </c>
      <c r="I886" s="3">
        <v>-12.3</v>
      </c>
      <c r="J886" s="3">
        <v>43.7</v>
      </c>
      <c r="K886" s="3">
        <v>0.1</v>
      </c>
      <c r="P886" t="s">
        <v>26</v>
      </c>
      <c r="Q886" t="s">
        <v>153</v>
      </c>
      <c r="S886" t="s">
        <v>215</v>
      </c>
      <c r="U886" s="3">
        <v>14</v>
      </c>
    </row>
    <row r="887" spans="1:21" x14ac:dyDescent="0.25">
      <c r="A887" s="10" t="s">
        <v>1317</v>
      </c>
      <c r="C887" t="s">
        <v>176</v>
      </c>
      <c r="D887" t="s">
        <v>883</v>
      </c>
      <c r="E887" t="s">
        <v>884</v>
      </c>
      <c r="F887" t="s">
        <v>180</v>
      </c>
      <c r="G887" t="s">
        <v>885</v>
      </c>
      <c r="I887" s="3">
        <v>31.283999999999999</v>
      </c>
      <c r="J887" s="3">
        <v>-13.574199999999999</v>
      </c>
      <c r="K887" s="3">
        <v>1E-4</v>
      </c>
      <c r="L887" s="3">
        <v>47</v>
      </c>
      <c r="M887" s="3">
        <v>47</v>
      </c>
      <c r="N887" s="3">
        <v>47</v>
      </c>
      <c r="P887" t="s">
        <v>26</v>
      </c>
      <c r="Q887" t="s">
        <v>153</v>
      </c>
      <c r="S887" t="s">
        <v>215</v>
      </c>
      <c r="U887" s="3">
        <v>14.04</v>
      </c>
    </row>
    <row r="888" spans="1:21" x14ac:dyDescent="0.25">
      <c r="A888" s="10" t="s">
        <v>1318</v>
      </c>
      <c r="C888" t="s">
        <v>176</v>
      </c>
      <c r="D888" t="s">
        <v>925</v>
      </c>
      <c r="E888" t="s">
        <v>926</v>
      </c>
      <c r="F888" t="s">
        <v>188</v>
      </c>
      <c r="G888" t="s">
        <v>927</v>
      </c>
      <c r="I888" s="3">
        <v>21.54</v>
      </c>
      <c r="J888" s="3">
        <v>-157.66</v>
      </c>
      <c r="K888" s="3">
        <v>0.01</v>
      </c>
      <c r="P888" t="s">
        <v>26</v>
      </c>
      <c r="Q888" t="s">
        <v>153</v>
      </c>
      <c r="S888" t="s">
        <v>215</v>
      </c>
      <c r="U888" s="3">
        <v>14.08</v>
      </c>
    </row>
    <row r="889" spans="1:21" x14ac:dyDescent="0.25">
      <c r="A889" s="10" t="s">
        <v>1319</v>
      </c>
      <c r="C889" t="s">
        <v>176</v>
      </c>
      <c r="D889" t="s">
        <v>1104</v>
      </c>
      <c r="E889" t="s">
        <v>1105</v>
      </c>
      <c r="F889" t="s">
        <v>188</v>
      </c>
      <c r="G889" t="s">
        <v>1106</v>
      </c>
      <c r="I889" s="3">
        <v>16.100000000000001</v>
      </c>
      <c r="J889" s="3">
        <v>-22.85</v>
      </c>
      <c r="K889" s="3">
        <v>0.01</v>
      </c>
      <c r="M889" s="3">
        <v>12.6</v>
      </c>
      <c r="P889" t="s">
        <v>26</v>
      </c>
      <c r="Q889" t="s">
        <v>153</v>
      </c>
      <c r="S889" t="s">
        <v>215</v>
      </c>
      <c r="U889" s="3">
        <v>14.09</v>
      </c>
    </row>
    <row r="890" spans="1:21" x14ac:dyDescent="0.25">
      <c r="A890" s="10" t="s">
        <v>1320</v>
      </c>
      <c r="C890" t="s">
        <v>176</v>
      </c>
      <c r="E890" t="s">
        <v>205</v>
      </c>
      <c r="F890" t="s">
        <v>206</v>
      </c>
      <c r="G890" t="s">
        <v>207</v>
      </c>
      <c r="I890" s="3">
        <v>50.18</v>
      </c>
      <c r="J890" s="3">
        <v>6.63</v>
      </c>
      <c r="K890" s="3">
        <v>0.01</v>
      </c>
      <c r="P890" t="s">
        <v>26</v>
      </c>
      <c r="Q890" t="s">
        <v>153</v>
      </c>
      <c r="S890" t="s">
        <v>215</v>
      </c>
      <c r="U890" s="3">
        <v>14.1</v>
      </c>
    </row>
    <row r="891" spans="1:21" x14ac:dyDescent="0.25">
      <c r="A891" s="10" t="s">
        <v>215</v>
      </c>
      <c r="C891" t="s">
        <v>176</v>
      </c>
      <c r="D891" t="s">
        <v>1154</v>
      </c>
      <c r="E891" t="s">
        <v>1155</v>
      </c>
      <c r="F891" t="s">
        <v>179</v>
      </c>
      <c r="G891" t="s">
        <v>1156</v>
      </c>
      <c r="I891" s="3">
        <v>50.5</v>
      </c>
      <c r="J891" s="3">
        <v>6.8</v>
      </c>
      <c r="K891" s="3">
        <v>0.1</v>
      </c>
      <c r="P891" t="s">
        <v>26</v>
      </c>
      <c r="Q891" t="s">
        <v>153</v>
      </c>
      <c r="S891" t="s">
        <v>215</v>
      </c>
      <c r="U891" s="3">
        <v>14.13</v>
      </c>
    </row>
    <row r="892" spans="1:21" x14ac:dyDescent="0.25">
      <c r="A892" s="10" t="s">
        <v>1321</v>
      </c>
      <c r="C892" t="s">
        <v>176</v>
      </c>
      <c r="D892" t="s">
        <v>281</v>
      </c>
      <c r="E892" t="s">
        <v>282</v>
      </c>
      <c r="F892" t="s">
        <v>199</v>
      </c>
      <c r="G892" t="s">
        <v>283</v>
      </c>
      <c r="I892" s="3">
        <v>17</v>
      </c>
      <c r="J892" s="3">
        <v>-25</v>
      </c>
      <c r="K892" s="3">
        <v>0.1</v>
      </c>
      <c r="P892" t="s">
        <v>26</v>
      </c>
      <c r="Q892" t="s">
        <v>153</v>
      </c>
      <c r="S892" t="s">
        <v>215</v>
      </c>
      <c r="U892" s="3">
        <v>14.13</v>
      </c>
    </row>
    <row r="893" spans="1:21" x14ac:dyDescent="0.25">
      <c r="A893" s="10" t="s">
        <v>1322</v>
      </c>
      <c r="C893" t="s">
        <v>113</v>
      </c>
      <c r="E893" t="s">
        <v>1323</v>
      </c>
      <c r="F893" t="s">
        <v>1324</v>
      </c>
      <c r="G893" t="s">
        <v>1325</v>
      </c>
      <c r="I893" s="3">
        <v>35.74</v>
      </c>
      <c r="J893" s="3">
        <v>-106.38</v>
      </c>
      <c r="K893" s="3">
        <v>0.1</v>
      </c>
      <c r="L893" s="3">
        <v>16.5</v>
      </c>
      <c r="M893" s="3">
        <v>20.75</v>
      </c>
      <c r="N893" s="3">
        <v>25</v>
      </c>
      <c r="P893" t="s">
        <v>26</v>
      </c>
      <c r="Q893" t="s">
        <v>153</v>
      </c>
      <c r="R893" t="s">
        <v>210</v>
      </c>
      <c r="S893" t="s">
        <v>215</v>
      </c>
      <c r="U893" s="3">
        <v>14.15</v>
      </c>
    </row>
    <row r="894" spans="1:21" x14ac:dyDescent="0.25">
      <c r="A894" s="10" t="s">
        <v>1322</v>
      </c>
      <c r="C894" t="s">
        <v>176</v>
      </c>
      <c r="D894" t="s">
        <v>1326</v>
      </c>
      <c r="E894" t="s">
        <v>1327</v>
      </c>
      <c r="F894" t="s">
        <v>184</v>
      </c>
      <c r="G894" t="s">
        <v>1328</v>
      </c>
      <c r="I894" s="3">
        <v>36</v>
      </c>
      <c r="J894" s="3">
        <v>-106</v>
      </c>
      <c r="K894" s="3">
        <v>0.1</v>
      </c>
      <c r="L894" s="3">
        <v>16.5</v>
      </c>
      <c r="M894" s="3">
        <v>20.75</v>
      </c>
      <c r="N894" s="3">
        <v>25</v>
      </c>
      <c r="P894" t="s">
        <v>26</v>
      </c>
      <c r="Q894" t="s">
        <v>153</v>
      </c>
      <c r="S894" t="s">
        <v>215</v>
      </c>
      <c r="U894" s="3">
        <v>14.15</v>
      </c>
    </row>
    <row r="895" spans="1:21" x14ac:dyDescent="0.25">
      <c r="A895" s="10" t="s">
        <v>1329</v>
      </c>
      <c r="C895" t="s">
        <v>176</v>
      </c>
      <c r="E895" t="s">
        <v>181</v>
      </c>
      <c r="F895" t="s">
        <v>182</v>
      </c>
      <c r="G895" t="s">
        <v>183</v>
      </c>
      <c r="I895" s="3">
        <v>4.2030000000000003</v>
      </c>
      <c r="J895" s="3">
        <v>9.17</v>
      </c>
      <c r="K895" s="3">
        <v>1E-3</v>
      </c>
      <c r="P895" t="s">
        <v>26</v>
      </c>
      <c r="Q895" t="s">
        <v>153</v>
      </c>
      <c r="S895" t="s">
        <v>215</v>
      </c>
      <c r="U895" s="3">
        <v>14.17</v>
      </c>
    </row>
    <row r="896" spans="1:21" x14ac:dyDescent="0.25">
      <c r="A896" s="10" t="s">
        <v>1330</v>
      </c>
      <c r="C896" t="s">
        <v>176</v>
      </c>
      <c r="D896" t="s">
        <v>684</v>
      </c>
      <c r="E896" t="s">
        <v>685</v>
      </c>
      <c r="F896" t="s">
        <v>198</v>
      </c>
      <c r="G896" t="s">
        <v>686</v>
      </c>
      <c r="I896" s="3">
        <v>-9.2200000000000006</v>
      </c>
      <c r="J896" s="3">
        <v>33.65</v>
      </c>
      <c r="K896" s="3">
        <v>0.01</v>
      </c>
      <c r="P896" t="s">
        <v>26</v>
      </c>
      <c r="Q896" t="s">
        <v>153</v>
      </c>
      <c r="S896" t="s">
        <v>215</v>
      </c>
      <c r="U896" s="3">
        <v>14.18</v>
      </c>
    </row>
    <row r="897" spans="1:21" x14ac:dyDescent="0.25">
      <c r="A897" s="10" t="s">
        <v>1331</v>
      </c>
      <c r="C897" t="s">
        <v>176</v>
      </c>
      <c r="D897" t="s">
        <v>980</v>
      </c>
      <c r="E897" t="s">
        <v>981</v>
      </c>
      <c r="F897" t="s">
        <v>187</v>
      </c>
      <c r="G897" t="s">
        <v>982</v>
      </c>
      <c r="I897" s="3">
        <v>50.332000000000001</v>
      </c>
      <c r="J897" s="3">
        <v>12.32</v>
      </c>
      <c r="K897" s="3">
        <v>1E-3</v>
      </c>
      <c r="P897" t="s">
        <v>26</v>
      </c>
      <c r="Q897" t="s">
        <v>153</v>
      </c>
      <c r="S897" t="s">
        <v>215</v>
      </c>
      <c r="U897" s="3">
        <v>14.19</v>
      </c>
    </row>
    <row r="898" spans="1:21" x14ac:dyDescent="0.25">
      <c r="A898" s="10" t="s">
        <v>1332</v>
      </c>
      <c r="C898" t="s">
        <v>176</v>
      </c>
      <c r="E898" t="s">
        <v>205</v>
      </c>
      <c r="F898" t="s">
        <v>206</v>
      </c>
      <c r="G898" t="s">
        <v>207</v>
      </c>
      <c r="I898" s="3">
        <v>50.23</v>
      </c>
      <c r="J898" s="3">
        <v>6.62</v>
      </c>
      <c r="K898" s="3">
        <v>0.01</v>
      </c>
      <c r="P898" t="s">
        <v>26</v>
      </c>
      <c r="Q898" t="s">
        <v>153</v>
      </c>
      <c r="S898" t="s">
        <v>215</v>
      </c>
      <c r="U898" s="3">
        <v>14.2</v>
      </c>
    </row>
    <row r="899" spans="1:21" x14ac:dyDescent="0.25">
      <c r="A899" s="10" t="s">
        <v>1333</v>
      </c>
      <c r="C899" t="s">
        <v>176</v>
      </c>
      <c r="E899" t="s">
        <v>316</v>
      </c>
      <c r="G899" t="s">
        <v>317</v>
      </c>
      <c r="I899" s="3">
        <v>19.43</v>
      </c>
      <c r="J899" s="3">
        <v>-155.30000000000001</v>
      </c>
      <c r="K899" s="3">
        <v>0.01</v>
      </c>
      <c r="P899" t="s">
        <v>26</v>
      </c>
      <c r="Q899" t="s">
        <v>153</v>
      </c>
      <c r="S899" t="s">
        <v>215</v>
      </c>
      <c r="U899" s="3">
        <v>14.2</v>
      </c>
    </row>
    <row r="900" spans="1:21" x14ac:dyDescent="0.25">
      <c r="A900" s="10">
        <v>59</v>
      </c>
      <c r="C900" t="s">
        <v>176</v>
      </c>
      <c r="E900" t="s">
        <v>1077</v>
      </c>
      <c r="F900" t="s">
        <v>397</v>
      </c>
      <c r="G900" t="s">
        <v>398</v>
      </c>
      <c r="I900" s="3">
        <v>50.25</v>
      </c>
      <c r="J900" s="3">
        <v>13.17</v>
      </c>
      <c r="K900" s="3">
        <v>0.01</v>
      </c>
      <c r="P900" t="s">
        <v>26</v>
      </c>
      <c r="Q900" t="s">
        <v>153</v>
      </c>
      <c r="S900" t="s">
        <v>215</v>
      </c>
      <c r="U900" s="3">
        <v>14.2</v>
      </c>
    </row>
    <row r="901" spans="1:21" x14ac:dyDescent="0.25">
      <c r="A901" s="10" t="s">
        <v>1334</v>
      </c>
      <c r="C901" t="s">
        <v>176</v>
      </c>
      <c r="D901" t="s">
        <v>1104</v>
      </c>
      <c r="E901" t="s">
        <v>1105</v>
      </c>
      <c r="F901" t="s">
        <v>188</v>
      </c>
      <c r="G901" t="s">
        <v>1106</v>
      </c>
      <c r="I901" s="3">
        <v>16.100000000000001</v>
      </c>
      <c r="J901" s="3">
        <v>-22.85</v>
      </c>
      <c r="K901" s="3">
        <v>0.01</v>
      </c>
      <c r="P901" t="s">
        <v>26</v>
      </c>
      <c r="Q901" t="s">
        <v>153</v>
      </c>
      <c r="S901" t="s">
        <v>215</v>
      </c>
      <c r="U901" s="3">
        <v>14.22</v>
      </c>
    </row>
    <row r="902" spans="1:21" x14ac:dyDescent="0.25">
      <c r="A902" s="10" t="s">
        <v>1335</v>
      </c>
      <c r="C902" t="s">
        <v>176</v>
      </c>
      <c r="D902" t="s">
        <v>925</v>
      </c>
      <c r="E902" t="s">
        <v>926</v>
      </c>
      <c r="F902" t="s">
        <v>188</v>
      </c>
      <c r="G902" t="s">
        <v>927</v>
      </c>
      <c r="I902" s="3">
        <v>21.54</v>
      </c>
      <c r="J902" s="3">
        <v>-157.66</v>
      </c>
      <c r="K902" s="3">
        <v>0.01</v>
      </c>
      <c r="P902" t="s">
        <v>26</v>
      </c>
      <c r="Q902" t="s">
        <v>153</v>
      </c>
      <c r="S902" t="s">
        <v>215</v>
      </c>
      <c r="U902" s="3">
        <v>14.23</v>
      </c>
    </row>
    <row r="903" spans="1:21" x14ac:dyDescent="0.25">
      <c r="A903" s="10" t="s">
        <v>1335</v>
      </c>
      <c r="C903" t="s">
        <v>176</v>
      </c>
      <c r="D903" t="s">
        <v>925</v>
      </c>
      <c r="E903" t="s">
        <v>926</v>
      </c>
      <c r="F903" t="s">
        <v>188</v>
      </c>
      <c r="G903" t="s">
        <v>927</v>
      </c>
      <c r="I903" s="3">
        <v>21.54</v>
      </c>
      <c r="J903" s="3">
        <v>-157.66</v>
      </c>
      <c r="K903" s="3">
        <v>0.01</v>
      </c>
      <c r="P903" t="s">
        <v>26</v>
      </c>
      <c r="Q903" t="s">
        <v>153</v>
      </c>
      <c r="S903" t="s">
        <v>215</v>
      </c>
      <c r="U903" s="3">
        <v>14.25</v>
      </c>
    </row>
    <row r="904" spans="1:21" x14ac:dyDescent="0.25">
      <c r="A904" s="10" t="s">
        <v>1336</v>
      </c>
      <c r="C904" t="s">
        <v>176</v>
      </c>
      <c r="D904" t="s">
        <v>684</v>
      </c>
      <c r="E904" t="s">
        <v>685</v>
      </c>
      <c r="F904" t="s">
        <v>198</v>
      </c>
      <c r="G904" t="s">
        <v>686</v>
      </c>
      <c r="I904" s="3">
        <v>-9.1</v>
      </c>
      <c r="J904" s="3">
        <v>33.700000000000003</v>
      </c>
      <c r="K904" s="3">
        <v>0.1</v>
      </c>
      <c r="P904" t="s">
        <v>26</v>
      </c>
      <c r="Q904" t="s">
        <v>153</v>
      </c>
      <c r="S904" t="s">
        <v>215</v>
      </c>
      <c r="U904" s="3">
        <v>14.26</v>
      </c>
    </row>
    <row r="905" spans="1:21" x14ac:dyDescent="0.25">
      <c r="A905" s="10" t="s">
        <v>1337</v>
      </c>
      <c r="C905" t="s">
        <v>176</v>
      </c>
      <c r="D905" t="s">
        <v>833</v>
      </c>
      <c r="E905" t="s">
        <v>834</v>
      </c>
      <c r="F905" t="s">
        <v>184</v>
      </c>
      <c r="G905" t="s">
        <v>835</v>
      </c>
      <c r="I905" s="3">
        <v>28</v>
      </c>
      <c r="J905" s="3">
        <v>-15.6</v>
      </c>
      <c r="K905" s="3">
        <v>0.1</v>
      </c>
      <c r="L905" s="3">
        <v>1.8</v>
      </c>
      <c r="M905" s="3">
        <v>1.8</v>
      </c>
      <c r="N905" s="3">
        <v>1.8</v>
      </c>
      <c r="P905" t="s">
        <v>26</v>
      </c>
      <c r="Q905" t="s">
        <v>153</v>
      </c>
      <c r="S905" t="s">
        <v>215</v>
      </c>
      <c r="U905" s="3">
        <v>14.27</v>
      </c>
    </row>
    <row r="906" spans="1:21" x14ac:dyDescent="0.25">
      <c r="A906" s="10" t="s">
        <v>1338</v>
      </c>
      <c r="C906" t="s">
        <v>176</v>
      </c>
      <c r="E906" t="s">
        <v>205</v>
      </c>
      <c r="F906" t="s">
        <v>206</v>
      </c>
      <c r="G906" t="s">
        <v>207</v>
      </c>
      <c r="I906" s="3">
        <v>50.5</v>
      </c>
      <c r="J906" s="3">
        <v>6.8</v>
      </c>
      <c r="K906" s="3">
        <v>0.1</v>
      </c>
      <c r="P906" t="s">
        <v>26</v>
      </c>
      <c r="Q906" t="s">
        <v>153</v>
      </c>
      <c r="S906" t="s">
        <v>215</v>
      </c>
      <c r="U906" s="3">
        <v>14.3</v>
      </c>
    </row>
    <row r="907" spans="1:21" x14ac:dyDescent="0.25">
      <c r="A907" s="10" t="s">
        <v>1339</v>
      </c>
      <c r="C907" t="s">
        <v>176</v>
      </c>
      <c r="D907" t="s">
        <v>1116</v>
      </c>
      <c r="E907" t="s">
        <v>1117</v>
      </c>
      <c r="F907" t="s">
        <v>188</v>
      </c>
      <c r="G907" t="s">
        <v>1118</v>
      </c>
      <c r="I907" s="3">
        <v>-3.85</v>
      </c>
      <c r="J907" s="3">
        <v>-32.42</v>
      </c>
      <c r="K907" s="3">
        <v>0.01</v>
      </c>
      <c r="M907" s="3">
        <v>3.4</v>
      </c>
      <c r="P907" t="s">
        <v>26</v>
      </c>
      <c r="Q907" t="s">
        <v>153</v>
      </c>
      <c r="S907" t="s">
        <v>215</v>
      </c>
      <c r="U907" s="3">
        <v>14.3</v>
      </c>
    </row>
    <row r="908" spans="1:21" x14ac:dyDescent="0.25">
      <c r="A908" s="10">
        <v>11</v>
      </c>
      <c r="C908" t="s">
        <v>176</v>
      </c>
      <c r="D908" t="s">
        <v>1340</v>
      </c>
      <c r="E908" t="s">
        <v>1341</v>
      </c>
      <c r="F908" t="s">
        <v>184</v>
      </c>
      <c r="G908" t="s">
        <v>1342</v>
      </c>
      <c r="I908" s="3">
        <v>1.1299999999999999</v>
      </c>
      <c r="J908" s="3">
        <v>34.549999999999997</v>
      </c>
      <c r="K908" s="3">
        <v>0.01</v>
      </c>
      <c r="P908" t="s">
        <v>26</v>
      </c>
      <c r="Q908" t="s">
        <v>153</v>
      </c>
      <c r="S908" t="s">
        <v>215</v>
      </c>
      <c r="U908" s="3">
        <v>14.31</v>
      </c>
    </row>
    <row r="909" spans="1:21" x14ac:dyDescent="0.25">
      <c r="A909" s="10" t="s">
        <v>1343</v>
      </c>
      <c r="C909" t="s">
        <v>176</v>
      </c>
      <c r="E909" t="s">
        <v>230</v>
      </c>
      <c r="G909" t="s">
        <v>224</v>
      </c>
      <c r="I909" s="3">
        <v>1.1299999999999999</v>
      </c>
      <c r="J909" s="3">
        <v>34.549999999999997</v>
      </c>
      <c r="K909" s="3">
        <v>0.01</v>
      </c>
      <c r="P909" t="s">
        <v>26</v>
      </c>
      <c r="Q909" t="s">
        <v>153</v>
      </c>
      <c r="S909" t="s">
        <v>215</v>
      </c>
      <c r="U909" s="3">
        <v>14.31</v>
      </c>
    </row>
    <row r="910" spans="1:21" x14ac:dyDescent="0.25">
      <c r="A910" s="10" t="s">
        <v>1344</v>
      </c>
      <c r="C910" t="s">
        <v>176</v>
      </c>
      <c r="D910" t="s">
        <v>800</v>
      </c>
      <c r="E910" t="s">
        <v>801</v>
      </c>
      <c r="F910" t="s">
        <v>255</v>
      </c>
      <c r="G910" t="s">
        <v>802</v>
      </c>
      <c r="I910" s="3">
        <v>33.5</v>
      </c>
      <c r="J910" s="3">
        <v>-3</v>
      </c>
      <c r="K910" s="3">
        <v>0.1</v>
      </c>
      <c r="P910" t="s">
        <v>26</v>
      </c>
      <c r="Q910" t="s">
        <v>153</v>
      </c>
      <c r="S910" t="s">
        <v>215</v>
      </c>
      <c r="U910" s="3">
        <v>14.32</v>
      </c>
    </row>
    <row r="911" spans="1:21" x14ac:dyDescent="0.25">
      <c r="A911" s="10" t="s">
        <v>1318</v>
      </c>
      <c r="C911" t="s">
        <v>176</v>
      </c>
      <c r="D911" t="s">
        <v>925</v>
      </c>
      <c r="E911" t="s">
        <v>926</v>
      </c>
      <c r="F911" t="s">
        <v>188</v>
      </c>
      <c r="G911" t="s">
        <v>927</v>
      </c>
      <c r="I911" s="3">
        <v>21.54</v>
      </c>
      <c r="J911" s="3">
        <v>-157.66</v>
      </c>
      <c r="K911" s="3">
        <v>0.01</v>
      </c>
      <c r="P911" t="s">
        <v>26</v>
      </c>
      <c r="Q911" t="s">
        <v>153</v>
      </c>
      <c r="S911" t="s">
        <v>215</v>
      </c>
      <c r="U911" s="3">
        <v>14.34</v>
      </c>
    </row>
    <row r="912" spans="1:21" x14ac:dyDescent="0.25">
      <c r="A912" s="10" t="s">
        <v>1345</v>
      </c>
      <c r="C912" t="s">
        <v>176</v>
      </c>
      <c r="D912" t="s">
        <v>1346</v>
      </c>
      <c r="E912" t="s">
        <v>1347</v>
      </c>
      <c r="F912" t="s">
        <v>184</v>
      </c>
      <c r="G912" t="s">
        <v>1348</v>
      </c>
      <c r="I912" s="3">
        <v>34.5</v>
      </c>
      <c r="J912" s="3">
        <v>132</v>
      </c>
      <c r="K912" s="3">
        <v>0.1</v>
      </c>
      <c r="P912" t="s">
        <v>26</v>
      </c>
      <c r="Q912" t="s">
        <v>153</v>
      </c>
      <c r="S912" t="s">
        <v>215</v>
      </c>
      <c r="U912" s="3">
        <v>14.38</v>
      </c>
    </row>
    <row r="913" spans="1:21" x14ac:dyDescent="0.25">
      <c r="A913" s="10">
        <v>21</v>
      </c>
      <c r="C913" t="s">
        <v>176</v>
      </c>
      <c r="D913" t="s">
        <v>675</v>
      </c>
      <c r="E913" t="s">
        <v>676</v>
      </c>
      <c r="F913" t="s">
        <v>270</v>
      </c>
      <c r="G913" t="s">
        <v>677</v>
      </c>
      <c r="I913" s="3">
        <v>50.48</v>
      </c>
      <c r="J913" s="3">
        <v>15.43</v>
      </c>
      <c r="K913" s="3">
        <v>0.01</v>
      </c>
      <c r="P913" t="s">
        <v>26</v>
      </c>
      <c r="Q913" t="s">
        <v>153</v>
      </c>
      <c r="S913" t="s">
        <v>215</v>
      </c>
      <c r="U913" s="3">
        <v>14.38</v>
      </c>
    </row>
    <row r="914" spans="1:21" x14ac:dyDescent="0.25">
      <c r="A914" s="10" t="s">
        <v>1239</v>
      </c>
      <c r="C914" t="s">
        <v>176</v>
      </c>
      <c r="D914" t="s">
        <v>477</v>
      </c>
      <c r="E914" t="s">
        <v>478</v>
      </c>
      <c r="F914" t="s">
        <v>479</v>
      </c>
      <c r="G914" t="s">
        <v>480</v>
      </c>
      <c r="I914" s="3">
        <v>5.83</v>
      </c>
      <c r="J914" s="3">
        <v>-160.75</v>
      </c>
      <c r="K914" s="3">
        <v>0.01</v>
      </c>
      <c r="P914" t="s">
        <v>26</v>
      </c>
      <c r="Q914" t="s">
        <v>153</v>
      </c>
      <c r="S914" t="s">
        <v>215</v>
      </c>
      <c r="U914" s="3">
        <v>14.39</v>
      </c>
    </row>
    <row r="915" spans="1:21" x14ac:dyDescent="0.25">
      <c r="A915" s="10" t="s">
        <v>1349</v>
      </c>
      <c r="C915" t="s">
        <v>176</v>
      </c>
      <c r="D915" t="s">
        <v>925</v>
      </c>
      <c r="E915" t="s">
        <v>926</v>
      </c>
      <c r="F915" t="s">
        <v>188</v>
      </c>
      <c r="G915" t="s">
        <v>927</v>
      </c>
      <c r="I915" s="3">
        <v>21.54</v>
      </c>
      <c r="J915" s="3">
        <v>-157.66</v>
      </c>
      <c r="K915" s="3">
        <v>0.01</v>
      </c>
      <c r="P915" t="s">
        <v>26</v>
      </c>
      <c r="Q915" t="s">
        <v>153</v>
      </c>
      <c r="S915" t="s">
        <v>215</v>
      </c>
      <c r="U915" s="3">
        <v>14.42</v>
      </c>
    </row>
    <row r="916" spans="1:21" x14ac:dyDescent="0.25">
      <c r="A916" s="10" t="s">
        <v>1350</v>
      </c>
      <c r="C916" t="s">
        <v>176</v>
      </c>
      <c r="D916" t="s">
        <v>764</v>
      </c>
      <c r="E916" t="s">
        <v>765</v>
      </c>
      <c r="F916" t="s">
        <v>766</v>
      </c>
      <c r="G916" t="s">
        <v>767</v>
      </c>
      <c r="I916" s="3">
        <v>-8.923</v>
      </c>
      <c r="J916" s="3">
        <v>33.362000000000002</v>
      </c>
      <c r="K916" s="3">
        <v>1E-3</v>
      </c>
      <c r="M916" s="3">
        <v>5</v>
      </c>
      <c r="N916" s="3">
        <v>5</v>
      </c>
      <c r="P916" t="s">
        <v>26</v>
      </c>
      <c r="Q916" t="s">
        <v>153</v>
      </c>
      <c r="S916" t="s">
        <v>215</v>
      </c>
      <c r="U916" s="3">
        <v>14.44</v>
      </c>
    </row>
    <row r="917" spans="1:21" x14ac:dyDescent="0.25">
      <c r="A917" s="10" t="s">
        <v>1351</v>
      </c>
      <c r="C917" t="s">
        <v>176</v>
      </c>
      <c r="E917" t="s">
        <v>316</v>
      </c>
      <c r="G917" t="s">
        <v>317</v>
      </c>
      <c r="I917" s="3">
        <v>19.43</v>
      </c>
      <c r="J917" s="3">
        <v>-155.30000000000001</v>
      </c>
      <c r="K917" s="3">
        <v>0.01</v>
      </c>
      <c r="P917" t="s">
        <v>26</v>
      </c>
      <c r="Q917" t="s">
        <v>153</v>
      </c>
      <c r="S917" t="s">
        <v>215</v>
      </c>
      <c r="U917" s="3">
        <v>14.5</v>
      </c>
    </row>
    <row r="918" spans="1:21" x14ac:dyDescent="0.25">
      <c r="A918" s="10" t="s">
        <v>1335</v>
      </c>
      <c r="C918" t="s">
        <v>176</v>
      </c>
      <c r="D918" t="s">
        <v>925</v>
      </c>
      <c r="E918" t="s">
        <v>926</v>
      </c>
      <c r="F918" t="s">
        <v>188</v>
      </c>
      <c r="G918" t="s">
        <v>927</v>
      </c>
      <c r="I918" s="3">
        <v>21.54</v>
      </c>
      <c r="J918" s="3">
        <v>-157.66</v>
      </c>
      <c r="K918" s="3">
        <v>0.01</v>
      </c>
      <c r="P918" t="s">
        <v>26</v>
      </c>
      <c r="Q918" t="s">
        <v>153</v>
      </c>
      <c r="S918" t="s">
        <v>215</v>
      </c>
      <c r="U918" s="3">
        <v>14.51</v>
      </c>
    </row>
    <row r="919" spans="1:21" x14ac:dyDescent="0.25">
      <c r="A919" s="10" t="s">
        <v>1352</v>
      </c>
      <c r="C919" t="s">
        <v>176</v>
      </c>
      <c r="E919" t="s">
        <v>1353</v>
      </c>
      <c r="F919" t="s">
        <v>1354</v>
      </c>
      <c r="G919" t="s">
        <v>1355</v>
      </c>
      <c r="I919" s="3">
        <v>45.72</v>
      </c>
      <c r="J919" s="3">
        <v>4.0199999999999996</v>
      </c>
      <c r="K919" s="3">
        <v>0.01</v>
      </c>
      <c r="P919" t="s">
        <v>26</v>
      </c>
      <c r="Q919" t="s">
        <v>153</v>
      </c>
      <c r="S919" t="s">
        <v>215</v>
      </c>
      <c r="U919" s="3">
        <v>14.51</v>
      </c>
    </row>
    <row r="920" spans="1:21" x14ac:dyDescent="0.25">
      <c r="A920" s="10" t="s">
        <v>1356</v>
      </c>
      <c r="C920" t="s">
        <v>176</v>
      </c>
      <c r="D920" t="s">
        <v>980</v>
      </c>
      <c r="E920" t="s">
        <v>981</v>
      </c>
      <c r="F920" t="s">
        <v>187</v>
      </c>
      <c r="G920" t="s">
        <v>982</v>
      </c>
      <c r="I920" s="3">
        <v>50.38</v>
      </c>
      <c r="J920" s="3">
        <v>12.39</v>
      </c>
      <c r="K920" s="3">
        <v>0.01</v>
      </c>
      <c r="P920" t="s">
        <v>26</v>
      </c>
      <c r="Q920" t="s">
        <v>153</v>
      </c>
      <c r="S920" t="s">
        <v>215</v>
      </c>
      <c r="U920" s="3">
        <v>14.58</v>
      </c>
    </row>
    <row r="921" spans="1:21" x14ac:dyDescent="0.25">
      <c r="A921" s="10" t="s">
        <v>1357</v>
      </c>
      <c r="C921" t="s">
        <v>176</v>
      </c>
      <c r="D921" t="s">
        <v>980</v>
      </c>
      <c r="E921" t="s">
        <v>981</v>
      </c>
      <c r="F921" t="s">
        <v>187</v>
      </c>
      <c r="G921" t="s">
        <v>982</v>
      </c>
      <c r="I921" s="3">
        <v>50.509</v>
      </c>
      <c r="J921" s="3">
        <v>13.02</v>
      </c>
      <c r="K921" s="3">
        <v>1E-3</v>
      </c>
      <c r="P921" t="s">
        <v>26</v>
      </c>
      <c r="Q921" t="s">
        <v>153</v>
      </c>
      <c r="S921" t="s">
        <v>215</v>
      </c>
      <c r="U921" s="3">
        <v>14.58</v>
      </c>
    </row>
    <row r="922" spans="1:21" x14ac:dyDescent="0.25">
      <c r="A922" s="10" t="s">
        <v>1358</v>
      </c>
      <c r="C922" t="s">
        <v>176</v>
      </c>
      <c r="D922" t="s">
        <v>1359</v>
      </c>
      <c r="E922" t="s">
        <v>1360</v>
      </c>
      <c r="F922" t="s">
        <v>336</v>
      </c>
      <c r="G922" t="s">
        <v>1361</v>
      </c>
      <c r="I922" s="3">
        <v>16.4467</v>
      </c>
      <c r="J922" s="3">
        <v>-169.54669999999999</v>
      </c>
      <c r="K922" s="3">
        <v>1E-4</v>
      </c>
      <c r="P922" t="s">
        <v>26</v>
      </c>
      <c r="Q922" t="s">
        <v>153</v>
      </c>
      <c r="S922" t="s">
        <v>215</v>
      </c>
      <c r="U922" s="3">
        <v>14.6</v>
      </c>
    </row>
    <row r="923" spans="1:21" x14ac:dyDescent="0.25">
      <c r="A923" s="10" t="s">
        <v>1362</v>
      </c>
      <c r="C923" t="s">
        <v>176</v>
      </c>
      <c r="E923" t="s">
        <v>205</v>
      </c>
      <c r="F923" t="s">
        <v>206</v>
      </c>
      <c r="G923" t="s">
        <v>207</v>
      </c>
      <c r="I923" s="3">
        <v>50.5</v>
      </c>
      <c r="J923" s="3">
        <v>6.8</v>
      </c>
      <c r="K923" s="3">
        <v>0.1</v>
      </c>
      <c r="P923" t="s">
        <v>26</v>
      </c>
      <c r="Q923" t="s">
        <v>153</v>
      </c>
      <c r="S923" t="s">
        <v>215</v>
      </c>
      <c r="U923" s="3">
        <v>14.6</v>
      </c>
    </row>
    <row r="924" spans="1:21" x14ac:dyDescent="0.25">
      <c r="A924" s="10" t="s">
        <v>1363</v>
      </c>
      <c r="C924" t="s">
        <v>176</v>
      </c>
      <c r="D924" t="s">
        <v>658</v>
      </c>
      <c r="E924" t="s">
        <v>659</v>
      </c>
      <c r="F924" t="s">
        <v>255</v>
      </c>
      <c r="G924" t="s">
        <v>660</v>
      </c>
      <c r="I924" s="3">
        <v>-26.5</v>
      </c>
      <c r="J924" s="3">
        <v>16</v>
      </c>
      <c r="K924" s="3">
        <v>0.1</v>
      </c>
      <c r="P924" t="s">
        <v>26</v>
      </c>
      <c r="Q924" t="s">
        <v>153</v>
      </c>
      <c r="S924" t="s">
        <v>215</v>
      </c>
      <c r="U924" s="3">
        <v>14.61</v>
      </c>
    </row>
    <row r="925" spans="1:21" x14ac:dyDescent="0.25">
      <c r="A925" s="10" t="s">
        <v>1364</v>
      </c>
      <c r="C925" t="s">
        <v>176</v>
      </c>
      <c r="D925" t="s">
        <v>684</v>
      </c>
      <c r="E925" t="s">
        <v>685</v>
      </c>
      <c r="F925" t="s">
        <v>198</v>
      </c>
      <c r="G925" t="s">
        <v>686</v>
      </c>
      <c r="I925" s="3">
        <v>-9.2200000000000006</v>
      </c>
      <c r="J925" s="3">
        <v>33.65</v>
      </c>
      <c r="K925" s="3">
        <v>0.01</v>
      </c>
      <c r="M925" s="3">
        <v>1</v>
      </c>
      <c r="N925" s="3">
        <v>1</v>
      </c>
      <c r="P925" t="s">
        <v>26</v>
      </c>
      <c r="Q925" t="s">
        <v>153</v>
      </c>
      <c r="S925" t="s">
        <v>215</v>
      </c>
      <c r="U925" s="3">
        <v>14.62</v>
      </c>
    </row>
    <row r="926" spans="1:21" x14ac:dyDescent="0.25">
      <c r="A926" s="10">
        <v>152</v>
      </c>
      <c r="C926" t="s">
        <v>176</v>
      </c>
      <c r="D926" t="s">
        <v>189</v>
      </c>
      <c r="E926" t="s">
        <v>190</v>
      </c>
      <c r="F926" t="s">
        <v>191</v>
      </c>
      <c r="G926" t="s">
        <v>185</v>
      </c>
      <c r="I926" s="3">
        <v>-0.1</v>
      </c>
      <c r="J926" s="3">
        <v>29.92</v>
      </c>
      <c r="K926" s="3">
        <v>0.01</v>
      </c>
      <c r="P926" t="s">
        <v>26</v>
      </c>
      <c r="Q926" t="s">
        <v>153</v>
      </c>
      <c r="S926" t="s">
        <v>215</v>
      </c>
      <c r="U926" s="3">
        <v>14.62</v>
      </c>
    </row>
    <row r="927" spans="1:21" x14ac:dyDescent="0.25">
      <c r="A927" s="10">
        <v>20</v>
      </c>
      <c r="C927" t="s">
        <v>176</v>
      </c>
      <c r="D927" t="s">
        <v>675</v>
      </c>
      <c r="E927" t="s">
        <v>676</v>
      </c>
      <c r="F927" t="s">
        <v>270</v>
      </c>
      <c r="G927" t="s">
        <v>677</v>
      </c>
      <c r="I927" s="3">
        <v>50.24</v>
      </c>
      <c r="J927" s="3">
        <v>14.42</v>
      </c>
      <c r="K927" s="3">
        <v>0.01</v>
      </c>
      <c r="P927" t="s">
        <v>26</v>
      </c>
      <c r="Q927" t="s">
        <v>153</v>
      </c>
      <c r="S927" t="s">
        <v>215</v>
      </c>
      <c r="U927" s="3">
        <v>14.62</v>
      </c>
    </row>
    <row r="928" spans="1:21" x14ac:dyDescent="0.25">
      <c r="A928" s="10" t="s">
        <v>1365</v>
      </c>
      <c r="C928" t="s">
        <v>176</v>
      </c>
      <c r="E928" t="s">
        <v>192</v>
      </c>
      <c r="F928" t="s">
        <v>193</v>
      </c>
      <c r="I928" s="3">
        <v>-0.08</v>
      </c>
      <c r="J928" s="3">
        <v>29.92</v>
      </c>
      <c r="K928" s="3">
        <v>0.01</v>
      </c>
      <c r="P928" t="s">
        <v>26</v>
      </c>
      <c r="Q928" t="s">
        <v>153</v>
      </c>
      <c r="S928" t="s">
        <v>215</v>
      </c>
      <c r="U928" s="3">
        <v>14.62</v>
      </c>
    </row>
    <row r="929" spans="1:21" x14ac:dyDescent="0.25">
      <c r="A929" s="10" t="s">
        <v>1366</v>
      </c>
      <c r="C929" t="s">
        <v>176</v>
      </c>
      <c r="D929" t="s">
        <v>800</v>
      </c>
      <c r="E929" t="s">
        <v>801</v>
      </c>
      <c r="F929" t="s">
        <v>255</v>
      </c>
      <c r="G929" t="s">
        <v>802</v>
      </c>
      <c r="I929" s="3">
        <v>33.5</v>
      </c>
      <c r="J929" s="3">
        <v>-3</v>
      </c>
      <c r="K929" s="3">
        <v>0.1</v>
      </c>
      <c r="M929" s="3">
        <v>35.1</v>
      </c>
      <c r="P929" t="s">
        <v>26</v>
      </c>
      <c r="Q929" t="s">
        <v>153</v>
      </c>
      <c r="S929" t="s">
        <v>215</v>
      </c>
      <c r="U929" s="3">
        <v>14.65</v>
      </c>
    </row>
    <row r="930" spans="1:21" x14ac:dyDescent="0.25">
      <c r="A930" s="10" t="s">
        <v>1367</v>
      </c>
      <c r="C930" t="s">
        <v>176</v>
      </c>
      <c r="E930" t="s">
        <v>542</v>
      </c>
      <c r="F930" t="s">
        <v>233</v>
      </c>
      <c r="G930" t="s">
        <v>543</v>
      </c>
      <c r="I930" s="3">
        <v>0.23</v>
      </c>
      <c r="J930" s="3">
        <v>37.869999999999997</v>
      </c>
      <c r="K930" s="3">
        <v>0.01</v>
      </c>
      <c r="P930" t="s">
        <v>26</v>
      </c>
      <c r="Q930" t="s">
        <v>153</v>
      </c>
      <c r="S930" t="s">
        <v>215</v>
      </c>
      <c r="U930" s="3">
        <v>14.66</v>
      </c>
    </row>
    <row r="931" spans="1:21" x14ac:dyDescent="0.25">
      <c r="A931" s="10" t="s">
        <v>1368</v>
      </c>
      <c r="C931" t="s">
        <v>176</v>
      </c>
      <c r="D931" t="s">
        <v>1246</v>
      </c>
      <c r="E931" t="s">
        <v>1247</v>
      </c>
      <c r="F931" t="s">
        <v>187</v>
      </c>
      <c r="G931" t="s">
        <v>1248</v>
      </c>
      <c r="I931" s="3">
        <v>50.465049999999998</v>
      </c>
      <c r="J931" s="3">
        <v>12.951317</v>
      </c>
      <c r="K931" s="3">
        <v>1.0000000000000001E-15</v>
      </c>
      <c r="P931" t="s">
        <v>26</v>
      </c>
      <c r="Q931" t="s">
        <v>153</v>
      </c>
      <c r="S931" t="s">
        <v>215</v>
      </c>
      <c r="U931" s="3">
        <v>14.67</v>
      </c>
    </row>
    <row r="932" spans="1:21" x14ac:dyDescent="0.25">
      <c r="A932" s="10" t="s">
        <v>1369</v>
      </c>
      <c r="C932" t="s">
        <v>176</v>
      </c>
      <c r="D932" t="s">
        <v>413</v>
      </c>
      <c r="E932" t="s">
        <v>414</v>
      </c>
      <c r="F932" t="s">
        <v>198</v>
      </c>
      <c r="G932" t="s">
        <v>415</v>
      </c>
      <c r="I932" s="3">
        <v>2.0699999999999998</v>
      </c>
      <c r="J932" s="3">
        <v>34.28</v>
      </c>
      <c r="K932" s="3">
        <v>0.01</v>
      </c>
      <c r="L932" s="3">
        <v>7</v>
      </c>
      <c r="M932" s="3">
        <v>18.5</v>
      </c>
      <c r="N932" s="3">
        <v>30</v>
      </c>
      <c r="P932" t="s">
        <v>26</v>
      </c>
      <c r="Q932" t="s">
        <v>153</v>
      </c>
      <c r="S932" t="s">
        <v>215</v>
      </c>
      <c r="U932" s="3">
        <v>14.69</v>
      </c>
    </row>
    <row r="933" spans="1:21" x14ac:dyDescent="0.25">
      <c r="A933" s="10">
        <v>120126</v>
      </c>
      <c r="C933" t="s">
        <v>176</v>
      </c>
      <c r="D933" t="s">
        <v>1202</v>
      </c>
      <c r="E933" t="s">
        <v>1203</v>
      </c>
      <c r="F933" t="s">
        <v>188</v>
      </c>
      <c r="G933" t="s">
        <v>1204</v>
      </c>
      <c r="I933" s="3">
        <v>16.600000000000001</v>
      </c>
      <c r="J933" s="3">
        <v>-24.1</v>
      </c>
      <c r="K933" s="3">
        <v>0.1</v>
      </c>
      <c r="P933" t="s">
        <v>26</v>
      </c>
      <c r="Q933" t="s">
        <v>153</v>
      </c>
      <c r="S933" t="s">
        <v>215</v>
      </c>
      <c r="U933" s="3">
        <v>14.75</v>
      </c>
    </row>
    <row r="934" spans="1:21" x14ac:dyDescent="0.25">
      <c r="A934" s="10" t="s">
        <v>1370</v>
      </c>
      <c r="C934" t="s">
        <v>176</v>
      </c>
      <c r="D934" t="s">
        <v>1246</v>
      </c>
      <c r="E934" t="s">
        <v>1247</v>
      </c>
      <c r="F934" t="s">
        <v>187</v>
      </c>
      <c r="G934" t="s">
        <v>1248</v>
      </c>
      <c r="I934" s="3">
        <v>50.232999999999997</v>
      </c>
      <c r="J934" s="3">
        <v>12.98</v>
      </c>
      <c r="K934" s="3">
        <v>1E-3</v>
      </c>
      <c r="P934" t="s">
        <v>26</v>
      </c>
      <c r="Q934" t="s">
        <v>153</v>
      </c>
      <c r="S934" t="s">
        <v>215</v>
      </c>
      <c r="U934" s="3">
        <v>14.77</v>
      </c>
    </row>
    <row r="935" spans="1:21" x14ac:dyDescent="0.25">
      <c r="A935" s="10" t="s">
        <v>1371</v>
      </c>
      <c r="C935" t="s">
        <v>176</v>
      </c>
      <c r="D935" t="s">
        <v>1180</v>
      </c>
      <c r="E935" t="s">
        <v>1181</v>
      </c>
      <c r="F935" t="s">
        <v>187</v>
      </c>
      <c r="G935" t="s">
        <v>1182</v>
      </c>
      <c r="I935" s="3">
        <v>14.9</v>
      </c>
      <c r="J935" s="3">
        <v>-24.3</v>
      </c>
      <c r="K935" s="3">
        <v>0.1</v>
      </c>
      <c r="P935" t="s">
        <v>26</v>
      </c>
      <c r="Q935" t="s">
        <v>153</v>
      </c>
      <c r="S935" t="s">
        <v>215</v>
      </c>
      <c r="U935" s="3">
        <v>14.83</v>
      </c>
    </row>
    <row r="936" spans="1:21" x14ac:dyDescent="0.25">
      <c r="A936" s="10">
        <v>53</v>
      </c>
      <c r="C936" t="s">
        <v>176</v>
      </c>
      <c r="D936" t="s">
        <v>746</v>
      </c>
      <c r="E936" t="s">
        <v>747</v>
      </c>
      <c r="F936" t="s">
        <v>184</v>
      </c>
      <c r="G936" t="s">
        <v>748</v>
      </c>
      <c r="I936" s="3">
        <v>37.17</v>
      </c>
      <c r="J936" s="3">
        <v>14.92</v>
      </c>
      <c r="K936" s="3">
        <v>0.01</v>
      </c>
      <c r="L936" s="3">
        <v>2</v>
      </c>
      <c r="M936" s="3">
        <v>2.5</v>
      </c>
      <c r="N936" s="3">
        <v>3</v>
      </c>
      <c r="P936" t="s">
        <v>26</v>
      </c>
      <c r="Q936" t="s">
        <v>153</v>
      </c>
      <c r="S936" t="s">
        <v>215</v>
      </c>
      <c r="U936" s="3">
        <v>14.85</v>
      </c>
    </row>
    <row r="937" spans="1:21" x14ac:dyDescent="0.25">
      <c r="A937" s="10" t="s">
        <v>1372</v>
      </c>
      <c r="C937" t="s">
        <v>176</v>
      </c>
      <c r="E937" t="s">
        <v>205</v>
      </c>
      <c r="F937" t="s">
        <v>206</v>
      </c>
      <c r="G937" t="s">
        <v>207</v>
      </c>
      <c r="I937" s="3">
        <v>50.5</v>
      </c>
      <c r="J937" s="3">
        <v>6.8</v>
      </c>
      <c r="K937" s="3">
        <v>0.1</v>
      </c>
      <c r="P937" t="s">
        <v>26</v>
      </c>
      <c r="Q937" t="s">
        <v>153</v>
      </c>
      <c r="S937" t="s">
        <v>215</v>
      </c>
      <c r="U937" s="3">
        <v>14.9</v>
      </c>
    </row>
    <row r="938" spans="1:21" x14ac:dyDescent="0.25">
      <c r="A938" s="10" t="s">
        <v>1373</v>
      </c>
      <c r="C938" t="s">
        <v>176</v>
      </c>
      <c r="D938" t="s">
        <v>1167</v>
      </c>
      <c r="E938" t="s">
        <v>1168</v>
      </c>
      <c r="F938" t="s">
        <v>198</v>
      </c>
      <c r="G938" t="s">
        <v>1169</v>
      </c>
      <c r="I938" s="3">
        <v>7.34</v>
      </c>
      <c r="J938" s="3">
        <v>-151.61000000000001</v>
      </c>
      <c r="K938" s="3">
        <v>0.01</v>
      </c>
      <c r="P938" t="s">
        <v>26</v>
      </c>
      <c r="Q938" t="s">
        <v>153</v>
      </c>
      <c r="S938" t="s">
        <v>215</v>
      </c>
      <c r="U938" s="3">
        <v>14.9</v>
      </c>
    </row>
    <row r="939" spans="1:21" x14ac:dyDescent="0.25">
      <c r="A939" s="10">
        <v>15</v>
      </c>
      <c r="C939" t="s">
        <v>176</v>
      </c>
      <c r="E939" t="s">
        <v>1296</v>
      </c>
      <c r="F939" t="s">
        <v>1297</v>
      </c>
      <c r="G939" t="s">
        <v>398</v>
      </c>
      <c r="I939" s="3">
        <v>50.38</v>
      </c>
      <c r="J939" s="3">
        <v>13.05</v>
      </c>
      <c r="K939" s="3">
        <v>0.01</v>
      </c>
      <c r="P939" t="s">
        <v>26</v>
      </c>
      <c r="Q939" t="s">
        <v>153</v>
      </c>
      <c r="S939" t="s">
        <v>215</v>
      </c>
      <c r="U939" s="3">
        <v>14.91</v>
      </c>
    </row>
    <row r="940" spans="1:21" x14ac:dyDescent="0.25">
      <c r="A940" s="10" t="s">
        <v>1374</v>
      </c>
      <c r="C940" t="s">
        <v>176</v>
      </c>
      <c r="D940" t="s">
        <v>281</v>
      </c>
      <c r="E940" t="s">
        <v>282</v>
      </c>
      <c r="F940" t="s">
        <v>199</v>
      </c>
      <c r="G940" t="s">
        <v>283</v>
      </c>
      <c r="I940" s="3">
        <v>15.15</v>
      </c>
      <c r="J940" s="3">
        <v>-23.2</v>
      </c>
      <c r="K940" s="3">
        <v>0.01</v>
      </c>
      <c r="P940" t="s">
        <v>26</v>
      </c>
      <c r="Q940" t="s">
        <v>153</v>
      </c>
      <c r="S940" t="s">
        <v>215</v>
      </c>
      <c r="U940" s="3">
        <v>14.94</v>
      </c>
    </row>
    <row r="941" spans="1:21" x14ac:dyDescent="0.25">
      <c r="A941" s="10" t="s">
        <v>1375</v>
      </c>
      <c r="C941" t="s">
        <v>176</v>
      </c>
      <c r="D941" t="s">
        <v>634</v>
      </c>
      <c r="E941" t="s">
        <v>635</v>
      </c>
      <c r="F941" t="s">
        <v>636</v>
      </c>
      <c r="G941" t="s">
        <v>637</v>
      </c>
      <c r="I941" s="3">
        <v>51</v>
      </c>
      <c r="J941" s="3">
        <v>15</v>
      </c>
      <c r="K941" s="3">
        <v>0.1</v>
      </c>
      <c r="P941" t="s">
        <v>26</v>
      </c>
      <c r="Q941" t="s">
        <v>153</v>
      </c>
      <c r="S941" t="s">
        <v>215</v>
      </c>
      <c r="U941" s="3">
        <v>14.97</v>
      </c>
    </row>
    <row r="942" spans="1:21" x14ac:dyDescent="0.25">
      <c r="A942" s="10" t="s">
        <v>1373</v>
      </c>
      <c r="C942" t="s">
        <v>176</v>
      </c>
      <c r="D942" t="s">
        <v>1185</v>
      </c>
      <c r="E942" t="s">
        <v>1186</v>
      </c>
      <c r="F942" t="s">
        <v>359</v>
      </c>
      <c r="G942" t="s">
        <v>1187</v>
      </c>
      <c r="I942" s="3">
        <v>7.34</v>
      </c>
      <c r="J942" s="3">
        <v>-151.61000000000001</v>
      </c>
      <c r="K942" s="3">
        <v>0.01</v>
      </c>
      <c r="M942" s="3">
        <v>4.8</v>
      </c>
      <c r="P942" t="s">
        <v>26</v>
      </c>
      <c r="Q942" t="s">
        <v>153</v>
      </c>
      <c r="S942" t="s">
        <v>215</v>
      </c>
      <c r="U942" s="3">
        <v>14.99</v>
      </c>
    </row>
    <row r="943" spans="1:21" x14ac:dyDescent="0.25">
      <c r="A943" s="10" t="s">
        <v>1376</v>
      </c>
      <c r="C943" t="s">
        <v>176</v>
      </c>
      <c r="E943" t="s">
        <v>316</v>
      </c>
      <c r="G943" t="s">
        <v>317</v>
      </c>
      <c r="I943" s="3">
        <v>19.43</v>
      </c>
      <c r="J943" s="3">
        <v>-155.30000000000001</v>
      </c>
      <c r="K943" s="3">
        <v>0.01</v>
      </c>
      <c r="P943" t="s">
        <v>26</v>
      </c>
      <c r="Q943" t="s">
        <v>153</v>
      </c>
      <c r="S943" t="s">
        <v>215</v>
      </c>
      <c r="U943" s="3">
        <v>15</v>
      </c>
    </row>
    <row r="944" spans="1:21" x14ac:dyDescent="0.25">
      <c r="A944" s="10" t="s">
        <v>1377</v>
      </c>
      <c r="C944" t="s">
        <v>176</v>
      </c>
      <c r="D944" t="s">
        <v>848</v>
      </c>
      <c r="E944" t="s">
        <v>849</v>
      </c>
      <c r="F944" t="s">
        <v>850</v>
      </c>
      <c r="G944" t="s">
        <v>851</v>
      </c>
      <c r="I944" s="3">
        <v>33.229999999999997</v>
      </c>
      <c r="J944" s="3">
        <v>-5.03</v>
      </c>
      <c r="K944" s="3">
        <v>0.01</v>
      </c>
      <c r="M944" s="3">
        <v>0.67</v>
      </c>
      <c r="P944" t="s">
        <v>26</v>
      </c>
      <c r="Q944" t="s">
        <v>153</v>
      </c>
      <c r="S944" t="s">
        <v>215</v>
      </c>
      <c r="U944" s="3">
        <v>15</v>
      </c>
    </row>
    <row r="945" spans="1:21" x14ac:dyDescent="0.25">
      <c r="A945" s="10" t="s">
        <v>1378</v>
      </c>
      <c r="C945" t="s">
        <v>176</v>
      </c>
      <c r="E945" t="s">
        <v>192</v>
      </c>
      <c r="F945" t="s">
        <v>193</v>
      </c>
      <c r="I945" s="3">
        <v>-1.7</v>
      </c>
      <c r="J945" s="3">
        <v>28.9</v>
      </c>
      <c r="K945" s="3">
        <v>0.1</v>
      </c>
      <c r="P945" t="s">
        <v>26</v>
      </c>
      <c r="Q945" t="s">
        <v>153</v>
      </c>
      <c r="S945" t="s">
        <v>215</v>
      </c>
      <c r="U945" s="3">
        <v>15.09</v>
      </c>
    </row>
    <row r="946" spans="1:21" x14ac:dyDescent="0.25">
      <c r="A946" s="10" t="s">
        <v>1379</v>
      </c>
      <c r="C946" t="s">
        <v>176</v>
      </c>
      <c r="E946" t="s">
        <v>205</v>
      </c>
      <c r="F946" t="s">
        <v>206</v>
      </c>
      <c r="G946" t="s">
        <v>207</v>
      </c>
      <c r="I946" s="3">
        <v>50.5</v>
      </c>
      <c r="J946" s="3">
        <v>6.8</v>
      </c>
      <c r="K946" s="3">
        <v>0.1</v>
      </c>
      <c r="P946" t="s">
        <v>26</v>
      </c>
      <c r="Q946" t="s">
        <v>153</v>
      </c>
      <c r="S946" t="s">
        <v>215</v>
      </c>
      <c r="U946" s="3">
        <v>15.1</v>
      </c>
    </row>
    <row r="947" spans="1:21" x14ac:dyDescent="0.25">
      <c r="A947" s="10" t="s">
        <v>1380</v>
      </c>
      <c r="C947" t="s">
        <v>176</v>
      </c>
      <c r="E947" t="s">
        <v>205</v>
      </c>
      <c r="F947" t="s">
        <v>206</v>
      </c>
      <c r="G947" t="s">
        <v>207</v>
      </c>
      <c r="I947" s="3">
        <v>50.25</v>
      </c>
      <c r="J947" s="3">
        <v>6.72</v>
      </c>
      <c r="K947" s="3">
        <v>0.01</v>
      </c>
      <c r="P947" t="s">
        <v>26</v>
      </c>
      <c r="Q947" t="s">
        <v>153</v>
      </c>
      <c r="S947" t="s">
        <v>215</v>
      </c>
      <c r="U947" s="3">
        <v>15.1</v>
      </c>
    </row>
    <row r="948" spans="1:21" x14ac:dyDescent="0.25">
      <c r="A948" s="10" t="s">
        <v>1381</v>
      </c>
      <c r="C948" t="s">
        <v>176</v>
      </c>
      <c r="D948" t="s">
        <v>848</v>
      </c>
      <c r="E948" t="s">
        <v>849</v>
      </c>
      <c r="F948" t="s">
        <v>850</v>
      </c>
      <c r="G948" t="s">
        <v>851</v>
      </c>
      <c r="I948" s="3">
        <v>32.770000000000003</v>
      </c>
      <c r="J948" s="3">
        <v>-5.0199999999999996</v>
      </c>
      <c r="K948" s="3">
        <v>0.01</v>
      </c>
      <c r="M948" s="3">
        <v>16.25</v>
      </c>
      <c r="P948" t="s">
        <v>26</v>
      </c>
      <c r="Q948" t="s">
        <v>153</v>
      </c>
      <c r="S948" t="s">
        <v>215</v>
      </c>
      <c r="U948" s="3">
        <v>15.1</v>
      </c>
    </row>
    <row r="949" spans="1:21" x14ac:dyDescent="0.25">
      <c r="A949" s="10" t="s">
        <v>1382</v>
      </c>
      <c r="C949" t="s">
        <v>176</v>
      </c>
      <c r="D949" t="s">
        <v>1057</v>
      </c>
      <c r="E949" t="s">
        <v>1058</v>
      </c>
      <c r="F949" t="s">
        <v>636</v>
      </c>
      <c r="G949" t="s">
        <v>1059</v>
      </c>
      <c r="I949" s="3">
        <v>37.119999999999997</v>
      </c>
      <c r="J949" s="3">
        <v>15.07</v>
      </c>
      <c r="K949" s="3">
        <v>0.01</v>
      </c>
      <c r="M949" s="3">
        <v>6.88</v>
      </c>
      <c r="P949" t="s">
        <v>26</v>
      </c>
      <c r="Q949" t="s">
        <v>153</v>
      </c>
      <c r="S949" t="s">
        <v>215</v>
      </c>
      <c r="U949" s="3">
        <v>15.11</v>
      </c>
    </row>
    <row r="950" spans="1:21" x14ac:dyDescent="0.25">
      <c r="A950" s="10" t="s">
        <v>1383</v>
      </c>
      <c r="C950" t="s">
        <v>176</v>
      </c>
      <c r="D950" t="s">
        <v>980</v>
      </c>
      <c r="E950" t="s">
        <v>981</v>
      </c>
      <c r="F950" t="s">
        <v>187</v>
      </c>
      <c r="G950" t="s">
        <v>982</v>
      </c>
      <c r="I950" s="3">
        <v>50.518000000000001</v>
      </c>
      <c r="J950" s="3">
        <v>13.06</v>
      </c>
      <c r="K950" s="3">
        <v>1E-3</v>
      </c>
      <c r="P950" t="s">
        <v>26</v>
      </c>
      <c r="Q950" t="s">
        <v>153</v>
      </c>
      <c r="S950" t="s">
        <v>215</v>
      </c>
      <c r="U950" s="3">
        <v>15.14</v>
      </c>
    </row>
    <row r="951" spans="1:21" x14ac:dyDescent="0.25">
      <c r="A951" s="10" t="s">
        <v>1384</v>
      </c>
      <c r="C951" t="s">
        <v>176</v>
      </c>
      <c r="D951" t="s">
        <v>1385</v>
      </c>
      <c r="E951" t="s">
        <v>1386</v>
      </c>
      <c r="F951" t="s">
        <v>270</v>
      </c>
      <c r="G951" t="s">
        <v>1387</v>
      </c>
      <c r="I951" s="3">
        <v>33.277799999999999</v>
      </c>
      <c r="J951" s="3">
        <v>-5.1036000000000001</v>
      </c>
      <c r="K951" s="3">
        <v>1E-4</v>
      </c>
      <c r="P951" t="s">
        <v>26</v>
      </c>
      <c r="Q951" t="s">
        <v>153</v>
      </c>
      <c r="S951" t="s">
        <v>215</v>
      </c>
      <c r="U951" s="3">
        <v>15.15</v>
      </c>
    </row>
    <row r="952" spans="1:21" x14ac:dyDescent="0.25">
      <c r="A952" s="10" t="s">
        <v>1388</v>
      </c>
      <c r="C952" t="s">
        <v>176</v>
      </c>
      <c r="D952" t="s">
        <v>1385</v>
      </c>
      <c r="E952" t="s">
        <v>1386</v>
      </c>
      <c r="F952" t="s">
        <v>270</v>
      </c>
      <c r="G952" t="s">
        <v>1387</v>
      </c>
      <c r="I952" s="3">
        <v>33.277799999999999</v>
      </c>
      <c r="J952" s="3">
        <v>-5.1036000000000001</v>
      </c>
      <c r="K952" s="3">
        <v>1E-4</v>
      </c>
      <c r="P952" t="s">
        <v>26</v>
      </c>
      <c r="Q952" t="s">
        <v>153</v>
      </c>
      <c r="S952" t="s">
        <v>215</v>
      </c>
      <c r="U952" s="3">
        <v>15.18</v>
      </c>
    </row>
    <row r="953" spans="1:21" x14ac:dyDescent="0.25">
      <c r="A953" s="10" t="s">
        <v>1389</v>
      </c>
      <c r="C953" t="s">
        <v>176</v>
      </c>
      <c r="E953" t="s">
        <v>205</v>
      </c>
      <c r="F953" t="s">
        <v>206</v>
      </c>
      <c r="G953" t="s">
        <v>207</v>
      </c>
      <c r="I953" s="3">
        <v>50.5</v>
      </c>
      <c r="J953" s="3">
        <v>6.6</v>
      </c>
      <c r="K953" s="3">
        <v>0.1</v>
      </c>
      <c r="P953" t="s">
        <v>26</v>
      </c>
      <c r="Q953" t="s">
        <v>153</v>
      </c>
      <c r="S953" t="s">
        <v>215</v>
      </c>
      <c r="U953" s="3">
        <v>15.2</v>
      </c>
    </row>
    <row r="954" spans="1:21" x14ac:dyDescent="0.25">
      <c r="A954" s="10" t="s">
        <v>1390</v>
      </c>
      <c r="C954" t="s">
        <v>176</v>
      </c>
      <c r="E954" t="s">
        <v>205</v>
      </c>
      <c r="F954" t="s">
        <v>206</v>
      </c>
      <c r="G954" t="s">
        <v>207</v>
      </c>
      <c r="I954" s="3">
        <v>50.22</v>
      </c>
      <c r="J954" s="3">
        <v>6.8</v>
      </c>
      <c r="K954" s="3">
        <v>0.01</v>
      </c>
      <c r="P954" t="s">
        <v>26</v>
      </c>
      <c r="Q954" t="s">
        <v>153</v>
      </c>
      <c r="S954" t="s">
        <v>215</v>
      </c>
      <c r="U954" s="3">
        <v>15.2</v>
      </c>
    </row>
    <row r="955" spans="1:21" x14ac:dyDescent="0.25">
      <c r="A955" s="10" t="s">
        <v>1391</v>
      </c>
      <c r="C955" t="s">
        <v>176</v>
      </c>
      <c r="D955" t="s">
        <v>426</v>
      </c>
      <c r="E955" t="s">
        <v>427</v>
      </c>
      <c r="F955" t="s">
        <v>287</v>
      </c>
      <c r="G955" t="s">
        <v>428</v>
      </c>
      <c r="I955" s="3">
        <v>73</v>
      </c>
      <c r="J955" s="3">
        <v>102</v>
      </c>
      <c r="K955" s="3">
        <v>0.1</v>
      </c>
      <c r="P955" t="s">
        <v>26</v>
      </c>
      <c r="Q955" t="s">
        <v>153</v>
      </c>
      <c r="S955" t="s">
        <v>215</v>
      </c>
      <c r="U955" s="3">
        <v>15.22</v>
      </c>
    </row>
    <row r="956" spans="1:21" x14ac:dyDescent="0.25">
      <c r="A956" s="10">
        <v>21</v>
      </c>
      <c r="C956" t="s">
        <v>176</v>
      </c>
      <c r="E956" t="s">
        <v>1296</v>
      </c>
      <c r="F956" t="s">
        <v>1297</v>
      </c>
      <c r="G956" t="s">
        <v>398</v>
      </c>
      <c r="I956" s="3">
        <v>50.35</v>
      </c>
      <c r="J956" s="3">
        <v>12.9</v>
      </c>
      <c r="K956" s="3">
        <v>0.01</v>
      </c>
      <c r="P956" t="s">
        <v>26</v>
      </c>
      <c r="Q956" t="s">
        <v>153</v>
      </c>
      <c r="S956" t="s">
        <v>215</v>
      </c>
      <c r="U956" s="3">
        <v>15.24</v>
      </c>
    </row>
    <row r="957" spans="1:21" x14ac:dyDescent="0.25">
      <c r="A957" s="10" t="s">
        <v>1392</v>
      </c>
      <c r="C957" t="s">
        <v>176</v>
      </c>
      <c r="D957" t="s">
        <v>848</v>
      </c>
      <c r="E957" t="s">
        <v>849</v>
      </c>
      <c r="F957" t="s">
        <v>850</v>
      </c>
      <c r="G957" t="s">
        <v>851</v>
      </c>
      <c r="I957" s="3">
        <v>32.770000000000003</v>
      </c>
      <c r="J957" s="3">
        <v>-5.0199999999999996</v>
      </c>
      <c r="K957" s="3">
        <v>0.01</v>
      </c>
      <c r="M957" s="3">
        <v>15.38</v>
      </c>
      <c r="P957" t="s">
        <v>26</v>
      </c>
      <c r="Q957" t="s">
        <v>153</v>
      </c>
      <c r="S957" t="s">
        <v>215</v>
      </c>
      <c r="U957" s="3">
        <v>15.25</v>
      </c>
    </row>
    <row r="958" spans="1:21" x14ac:dyDescent="0.25">
      <c r="A958" s="10" t="s">
        <v>1393</v>
      </c>
      <c r="C958" t="s">
        <v>176</v>
      </c>
      <c r="D958" t="s">
        <v>883</v>
      </c>
      <c r="E958" t="s">
        <v>884</v>
      </c>
      <c r="F958" t="s">
        <v>180</v>
      </c>
      <c r="G958" t="s">
        <v>885</v>
      </c>
      <c r="I958" s="3">
        <v>34.790199999999999</v>
      </c>
      <c r="J958" s="3">
        <v>-14.587999999999999</v>
      </c>
      <c r="K958" s="3">
        <v>1E-4</v>
      </c>
      <c r="L958" s="3">
        <v>27</v>
      </c>
      <c r="M958" s="3">
        <v>27</v>
      </c>
      <c r="N958" s="3">
        <v>27</v>
      </c>
      <c r="P958" t="s">
        <v>26</v>
      </c>
      <c r="Q958" t="s">
        <v>153</v>
      </c>
      <c r="S958" t="s">
        <v>215</v>
      </c>
      <c r="U958" s="3">
        <v>15.26</v>
      </c>
    </row>
    <row r="959" spans="1:21" x14ac:dyDescent="0.25">
      <c r="A959" s="10" t="s">
        <v>1394</v>
      </c>
      <c r="C959" t="s">
        <v>176</v>
      </c>
      <c r="D959" t="s">
        <v>1104</v>
      </c>
      <c r="E959" t="s">
        <v>1105</v>
      </c>
      <c r="F959" t="s">
        <v>188</v>
      </c>
      <c r="G959" t="s">
        <v>1106</v>
      </c>
      <c r="I959" s="3">
        <v>16.100000000000001</v>
      </c>
      <c r="J959" s="3">
        <v>-22.85</v>
      </c>
      <c r="K959" s="3">
        <v>0.01</v>
      </c>
      <c r="M959" s="3">
        <v>14.8</v>
      </c>
      <c r="P959" t="s">
        <v>26</v>
      </c>
      <c r="Q959" t="s">
        <v>153</v>
      </c>
      <c r="S959" t="s">
        <v>215</v>
      </c>
      <c r="U959" s="3">
        <v>15.26</v>
      </c>
    </row>
    <row r="960" spans="1:21" x14ac:dyDescent="0.25">
      <c r="A960" s="10" t="s">
        <v>1395</v>
      </c>
      <c r="C960" t="s">
        <v>176</v>
      </c>
      <c r="D960" t="s">
        <v>1385</v>
      </c>
      <c r="E960" t="s">
        <v>1386</v>
      </c>
      <c r="F960" t="s">
        <v>270</v>
      </c>
      <c r="G960" t="s">
        <v>1387</v>
      </c>
      <c r="I960" s="3">
        <v>33.277799999999999</v>
      </c>
      <c r="J960" s="3">
        <v>-5.1036000000000001</v>
      </c>
      <c r="K960" s="3">
        <v>1E-4</v>
      </c>
      <c r="P960" t="s">
        <v>26</v>
      </c>
      <c r="Q960" t="s">
        <v>153</v>
      </c>
      <c r="S960" t="s">
        <v>215</v>
      </c>
      <c r="U960" s="3">
        <v>15.26</v>
      </c>
    </row>
    <row r="961" spans="1:21" x14ac:dyDescent="0.25">
      <c r="A961" s="10" t="s">
        <v>1396</v>
      </c>
      <c r="C961" t="s">
        <v>113</v>
      </c>
      <c r="E961" t="s">
        <v>1397</v>
      </c>
      <c r="F961" t="s">
        <v>1398</v>
      </c>
      <c r="G961" t="s">
        <v>1399</v>
      </c>
      <c r="I961" s="3">
        <v>36.916699999999999</v>
      </c>
      <c r="J961" s="3">
        <v>-103.833</v>
      </c>
      <c r="K961" s="3">
        <v>0.01</v>
      </c>
      <c r="L961" s="3">
        <v>0.01</v>
      </c>
      <c r="M961" s="3">
        <v>3.7450000000000001</v>
      </c>
      <c r="N961" s="3">
        <v>7.5</v>
      </c>
      <c r="P961" t="s">
        <v>26</v>
      </c>
      <c r="Q961" t="s">
        <v>153</v>
      </c>
      <c r="R961" t="s">
        <v>210</v>
      </c>
      <c r="S961" t="s">
        <v>215</v>
      </c>
      <c r="U961" s="3">
        <v>15.28</v>
      </c>
    </row>
    <row r="962" spans="1:21" x14ac:dyDescent="0.25">
      <c r="A962" s="10" t="s">
        <v>1400</v>
      </c>
      <c r="C962" t="s">
        <v>176</v>
      </c>
      <c r="E962" t="s">
        <v>205</v>
      </c>
      <c r="F962" t="s">
        <v>206</v>
      </c>
      <c r="G962" t="s">
        <v>207</v>
      </c>
      <c r="I962" s="3">
        <v>50.2</v>
      </c>
      <c r="J962" s="3">
        <v>6.68</v>
      </c>
      <c r="K962" s="3">
        <v>0.01</v>
      </c>
      <c r="P962" t="s">
        <v>26</v>
      </c>
      <c r="Q962" t="s">
        <v>153</v>
      </c>
      <c r="S962" t="s">
        <v>215</v>
      </c>
      <c r="U962" s="3">
        <v>15.3</v>
      </c>
    </row>
    <row r="963" spans="1:21" x14ac:dyDescent="0.25">
      <c r="A963" s="10" t="s">
        <v>1401</v>
      </c>
      <c r="C963" t="s">
        <v>176</v>
      </c>
      <c r="D963" t="s">
        <v>1402</v>
      </c>
      <c r="E963" t="s">
        <v>1403</v>
      </c>
      <c r="F963" t="s">
        <v>1404</v>
      </c>
      <c r="G963" t="s">
        <v>1405</v>
      </c>
      <c r="I963" s="3">
        <v>34.9</v>
      </c>
      <c r="J963" s="3">
        <v>132.1</v>
      </c>
      <c r="K963" s="3">
        <v>0.1</v>
      </c>
      <c r="P963" t="s">
        <v>26</v>
      </c>
      <c r="Q963" t="s">
        <v>153</v>
      </c>
      <c r="S963" t="s">
        <v>215</v>
      </c>
      <c r="U963" s="3">
        <v>15.32</v>
      </c>
    </row>
    <row r="964" spans="1:21" x14ac:dyDescent="0.25">
      <c r="A964" s="10" t="s">
        <v>1406</v>
      </c>
      <c r="C964" t="s">
        <v>176</v>
      </c>
      <c r="E964" t="s">
        <v>1353</v>
      </c>
      <c r="F964" t="s">
        <v>1354</v>
      </c>
      <c r="G964" t="s">
        <v>1355</v>
      </c>
      <c r="I964" s="3">
        <v>45.72</v>
      </c>
      <c r="J964" s="3">
        <v>4.0199999999999996</v>
      </c>
      <c r="K964" s="3">
        <v>0.01</v>
      </c>
      <c r="P964" t="s">
        <v>26</v>
      </c>
      <c r="Q964" t="s">
        <v>153</v>
      </c>
      <c r="S964" t="s">
        <v>215</v>
      </c>
      <c r="U964" s="3">
        <v>15.34</v>
      </c>
    </row>
    <row r="965" spans="1:21" x14ac:dyDescent="0.25">
      <c r="A965" s="10" t="s">
        <v>1407</v>
      </c>
      <c r="C965" t="s">
        <v>176</v>
      </c>
      <c r="E965" t="s">
        <v>192</v>
      </c>
      <c r="F965" t="s">
        <v>193</v>
      </c>
      <c r="I965" s="3">
        <v>-0.08</v>
      </c>
      <c r="J965" s="3">
        <v>29.97</v>
      </c>
      <c r="K965" s="3">
        <v>0.01</v>
      </c>
      <c r="P965" t="s">
        <v>26</v>
      </c>
      <c r="Q965" t="s">
        <v>153</v>
      </c>
      <c r="S965" t="s">
        <v>215</v>
      </c>
      <c r="U965" s="3">
        <v>15.34</v>
      </c>
    </row>
    <row r="966" spans="1:21" x14ac:dyDescent="0.25">
      <c r="A966" s="10">
        <v>14</v>
      </c>
      <c r="C966" t="s">
        <v>176</v>
      </c>
      <c r="E966" t="s">
        <v>1296</v>
      </c>
      <c r="F966" t="s">
        <v>1297</v>
      </c>
      <c r="G966" t="s">
        <v>398</v>
      </c>
      <c r="I966" s="3">
        <v>50.4</v>
      </c>
      <c r="J966" s="3">
        <v>12.83</v>
      </c>
      <c r="K966" s="3">
        <v>0.01</v>
      </c>
      <c r="P966" t="s">
        <v>26</v>
      </c>
      <c r="Q966" t="s">
        <v>153</v>
      </c>
      <c r="S966" t="s">
        <v>215</v>
      </c>
      <c r="U966" s="3">
        <v>15.37</v>
      </c>
    </row>
    <row r="967" spans="1:21" x14ac:dyDescent="0.25">
      <c r="A967" s="10" t="s">
        <v>1408</v>
      </c>
      <c r="C967" t="s">
        <v>176</v>
      </c>
      <c r="E967" t="s">
        <v>1409</v>
      </c>
      <c r="F967" t="s">
        <v>499</v>
      </c>
      <c r="G967" t="s">
        <v>1410</v>
      </c>
      <c r="I967" s="3">
        <v>37.299999999999997</v>
      </c>
      <c r="J967" s="3">
        <v>14.85</v>
      </c>
      <c r="K967" s="3">
        <v>0.01</v>
      </c>
      <c r="P967" t="s">
        <v>26</v>
      </c>
      <c r="Q967" t="s">
        <v>153</v>
      </c>
      <c r="S967" t="s">
        <v>215</v>
      </c>
      <c r="U967" s="3">
        <v>15.39</v>
      </c>
    </row>
    <row r="968" spans="1:21" x14ac:dyDescent="0.25">
      <c r="A968" s="10">
        <v>20</v>
      </c>
      <c r="C968" t="s">
        <v>176</v>
      </c>
      <c r="E968" t="s">
        <v>1296</v>
      </c>
      <c r="F968" t="s">
        <v>1297</v>
      </c>
      <c r="G968" t="s">
        <v>398</v>
      </c>
      <c r="I968" s="3">
        <v>50.35</v>
      </c>
      <c r="J968" s="3">
        <v>12.9</v>
      </c>
      <c r="K968" s="3">
        <v>0.01</v>
      </c>
      <c r="P968" t="s">
        <v>26</v>
      </c>
      <c r="Q968" t="s">
        <v>153</v>
      </c>
      <c r="S968" t="s">
        <v>215</v>
      </c>
      <c r="U968" s="3">
        <v>15.43</v>
      </c>
    </row>
    <row r="969" spans="1:21" x14ac:dyDescent="0.25">
      <c r="A969" s="10" t="s">
        <v>1411</v>
      </c>
      <c r="C969" t="s">
        <v>176</v>
      </c>
      <c r="D969" t="s">
        <v>980</v>
      </c>
      <c r="E969" t="s">
        <v>981</v>
      </c>
      <c r="F969" t="s">
        <v>187</v>
      </c>
      <c r="G969" t="s">
        <v>982</v>
      </c>
      <c r="I969" s="3">
        <v>51.16</v>
      </c>
      <c r="J969" s="3">
        <v>14.97</v>
      </c>
      <c r="K969" s="3">
        <v>0.01</v>
      </c>
      <c r="P969" t="s">
        <v>26</v>
      </c>
      <c r="Q969" t="s">
        <v>153</v>
      </c>
      <c r="S969" t="s">
        <v>215</v>
      </c>
      <c r="U969" s="3">
        <v>15.46</v>
      </c>
    </row>
    <row r="970" spans="1:21" x14ac:dyDescent="0.25">
      <c r="A970" s="10" t="s">
        <v>1412</v>
      </c>
      <c r="C970" t="s">
        <v>176</v>
      </c>
      <c r="E970" t="s">
        <v>1353</v>
      </c>
      <c r="F970" t="s">
        <v>1354</v>
      </c>
      <c r="G970" t="s">
        <v>1355</v>
      </c>
      <c r="I970" s="3">
        <v>45.72</v>
      </c>
      <c r="J970" s="3">
        <v>4.0199999999999996</v>
      </c>
      <c r="K970" s="3">
        <v>0.01</v>
      </c>
      <c r="P970" t="s">
        <v>26</v>
      </c>
      <c r="Q970" t="s">
        <v>153</v>
      </c>
      <c r="S970" t="s">
        <v>215</v>
      </c>
      <c r="U970" s="3">
        <v>15.46</v>
      </c>
    </row>
    <row r="971" spans="1:21" x14ac:dyDescent="0.25">
      <c r="A971" s="10" t="s">
        <v>1413</v>
      </c>
      <c r="C971" t="s">
        <v>176</v>
      </c>
      <c r="D971" t="s">
        <v>613</v>
      </c>
      <c r="E971" t="s">
        <v>614</v>
      </c>
      <c r="F971" t="s">
        <v>198</v>
      </c>
      <c r="G971" t="s">
        <v>615</v>
      </c>
      <c r="I971" s="3">
        <v>-32</v>
      </c>
      <c r="J971" s="3">
        <v>152</v>
      </c>
      <c r="K971" s="3">
        <v>0.1</v>
      </c>
      <c r="L971" s="3">
        <v>44</v>
      </c>
      <c r="M971" s="3">
        <v>49.5</v>
      </c>
      <c r="N971" s="3">
        <v>55</v>
      </c>
      <c r="P971" t="s">
        <v>26</v>
      </c>
      <c r="Q971" t="s">
        <v>153</v>
      </c>
      <c r="S971" t="s">
        <v>215</v>
      </c>
      <c r="U971" s="3">
        <v>15.47</v>
      </c>
    </row>
    <row r="972" spans="1:21" x14ac:dyDescent="0.25">
      <c r="A972" s="10" t="s">
        <v>1414</v>
      </c>
      <c r="C972" t="s">
        <v>176</v>
      </c>
      <c r="D972" t="s">
        <v>1346</v>
      </c>
      <c r="E972" t="s">
        <v>1347</v>
      </c>
      <c r="F972" t="s">
        <v>184</v>
      </c>
      <c r="G972" t="s">
        <v>1348</v>
      </c>
      <c r="I972" s="3">
        <v>34.5</v>
      </c>
      <c r="J972" s="3">
        <v>132</v>
      </c>
      <c r="K972" s="3">
        <v>0.1</v>
      </c>
      <c r="P972" t="s">
        <v>26</v>
      </c>
      <c r="Q972" t="s">
        <v>153</v>
      </c>
      <c r="S972" t="s">
        <v>215</v>
      </c>
      <c r="U972" s="3">
        <v>15.48</v>
      </c>
    </row>
    <row r="973" spans="1:21" x14ac:dyDescent="0.25">
      <c r="A973" s="10" t="s">
        <v>1415</v>
      </c>
      <c r="C973" t="s">
        <v>176</v>
      </c>
      <c r="D973" t="s">
        <v>980</v>
      </c>
      <c r="E973" t="s">
        <v>981</v>
      </c>
      <c r="F973" t="s">
        <v>187</v>
      </c>
      <c r="G973" t="s">
        <v>982</v>
      </c>
      <c r="I973" s="3">
        <v>50.42</v>
      </c>
      <c r="J973" s="3">
        <v>12.98</v>
      </c>
      <c r="K973" s="3">
        <v>0.01</v>
      </c>
      <c r="P973" t="s">
        <v>26</v>
      </c>
      <c r="Q973" t="s">
        <v>153</v>
      </c>
      <c r="S973" t="s">
        <v>215</v>
      </c>
      <c r="U973" s="3">
        <v>15.48</v>
      </c>
    </row>
    <row r="974" spans="1:21" x14ac:dyDescent="0.25">
      <c r="A974" s="10" t="s">
        <v>1416</v>
      </c>
      <c r="C974" t="s">
        <v>176</v>
      </c>
      <c r="E974" t="s">
        <v>205</v>
      </c>
      <c r="F974" t="s">
        <v>206</v>
      </c>
      <c r="G974" t="s">
        <v>207</v>
      </c>
      <c r="I974" s="3">
        <v>50.5</v>
      </c>
      <c r="J974" s="3">
        <v>6.8</v>
      </c>
      <c r="K974" s="3">
        <v>0.1</v>
      </c>
      <c r="P974" t="s">
        <v>26</v>
      </c>
      <c r="Q974" t="s">
        <v>153</v>
      </c>
      <c r="S974" t="s">
        <v>215</v>
      </c>
      <c r="U974" s="3">
        <v>15.5</v>
      </c>
    </row>
    <row r="975" spans="1:21" x14ac:dyDescent="0.25">
      <c r="A975" s="10">
        <v>16</v>
      </c>
      <c r="C975" t="s">
        <v>176</v>
      </c>
      <c r="E975" t="s">
        <v>1296</v>
      </c>
      <c r="F975" t="s">
        <v>1297</v>
      </c>
      <c r="G975" t="s">
        <v>398</v>
      </c>
      <c r="I975" s="3">
        <v>50.5</v>
      </c>
      <c r="J975" s="3">
        <v>13.13</v>
      </c>
      <c r="K975" s="3">
        <v>0.01</v>
      </c>
      <c r="P975" t="s">
        <v>26</v>
      </c>
      <c r="Q975" t="s">
        <v>153</v>
      </c>
      <c r="S975" t="s">
        <v>215</v>
      </c>
      <c r="U975" s="3">
        <v>15.53</v>
      </c>
    </row>
    <row r="976" spans="1:21" x14ac:dyDescent="0.25">
      <c r="A976" s="10">
        <v>17</v>
      </c>
      <c r="C976" t="s">
        <v>176</v>
      </c>
      <c r="E976" t="s">
        <v>1296</v>
      </c>
      <c r="F976" t="s">
        <v>1297</v>
      </c>
      <c r="G976" t="s">
        <v>398</v>
      </c>
      <c r="I976" s="3">
        <v>50.42</v>
      </c>
      <c r="J976" s="3">
        <v>12.9</v>
      </c>
      <c r="K976" s="3">
        <v>0.01</v>
      </c>
      <c r="P976" t="s">
        <v>26</v>
      </c>
      <c r="Q976" t="s">
        <v>153</v>
      </c>
      <c r="S976" t="s">
        <v>215</v>
      </c>
      <c r="U976" s="3">
        <v>15.55</v>
      </c>
    </row>
    <row r="977" spans="1:21" x14ac:dyDescent="0.25">
      <c r="A977" s="10">
        <v>47</v>
      </c>
      <c r="C977" t="s">
        <v>176</v>
      </c>
      <c r="E977" t="s">
        <v>244</v>
      </c>
      <c r="F977" t="s">
        <v>245</v>
      </c>
      <c r="G977" t="s">
        <v>246</v>
      </c>
      <c r="I977" s="3">
        <v>22</v>
      </c>
      <c r="J977" s="3">
        <v>74.08</v>
      </c>
      <c r="K977" s="3">
        <v>0.01</v>
      </c>
      <c r="P977" t="s">
        <v>26</v>
      </c>
      <c r="Q977" t="s">
        <v>153</v>
      </c>
      <c r="S977" t="s">
        <v>215</v>
      </c>
      <c r="U977" s="3">
        <v>15.56</v>
      </c>
    </row>
    <row r="978" spans="1:21" x14ac:dyDescent="0.25">
      <c r="A978" s="10" t="s">
        <v>1417</v>
      </c>
      <c r="C978" t="s">
        <v>176</v>
      </c>
      <c r="D978" t="s">
        <v>1246</v>
      </c>
      <c r="E978" t="s">
        <v>1247</v>
      </c>
      <c r="F978" t="s">
        <v>187</v>
      </c>
      <c r="G978" t="s">
        <v>1248</v>
      </c>
      <c r="I978" s="3">
        <v>50.402766999999997</v>
      </c>
      <c r="J978" s="3">
        <v>12.836884</v>
      </c>
      <c r="K978" s="3">
        <v>1.0000000000000001E-15</v>
      </c>
      <c r="P978" t="s">
        <v>26</v>
      </c>
      <c r="Q978" t="s">
        <v>153</v>
      </c>
      <c r="S978" t="s">
        <v>215</v>
      </c>
      <c r="U978" s="3">
        <v>15.62</v>
      </c>
    </row>
    <row r="979" spans="1:21" x14ac:dyDescent="0.25">
      <c r="A979" s="10" t="s">
        <v>1418</v>
      </c>
      <c r="C979" t="s">
        <v>176</v>
      </c>
      <c r="D979" t="s">
        <v>1246</v>
      </c>
      <c r="E979" t="s">
        <v>1247</v>
      </c>
      <c r="F979" t="s">
        <v>187</v>
      </c>
      <c r="G979" t="s">
        <v>1248</v>
      </c>
      <c r="I979" s="3">
        <v>50.402766999999997</v>
      </c>
      <c r="J979" s="3">
        <v>12.836884</v>
      </c>
      <c r="K979" s="3">
        <v>1.0000000000000001E-15</v>
      </c>
      <c r="P979" t="s">
        <v>26</v>
      </c>
      <c r="Q979" t="s">
        <v>153</v>
      </c>
      <c r="S979" t="s">
        <v>215</v>
      </c>
      <c r="U979" s="3">
        <v>15.63</v>
      </c>
    </row>
    <row r="980" spans="1:21" x14ac:dyDescent="0.25">
      <c r="A980" s="10" t="s">
        <v>1419</v>
      </c>
      <c r="C980" t="s">
        <v>176</v>
      </c>
      <c r="D980" t="s">
        <v>1246</v>
      </c>
      <c r="E980" t="s">
        <v>1247</v>
      </c>
      <c r="F980" t="s">
        <v>187</v>
      </c>
      <c r="G980" t="s">
        <v>1248</v>
      </c>
      <c r="I980" s="3">
        <v>50.277799999999999</v>
      </c>
      <c r="J980" s="3">
        <v>13.013999999999999</v>
      </c>
      <c r="K980" s="3">
        <v>1E-4</v>
      </c>
      <c r="P980" t="s">
        <v>26</v>
      </c>
      <c r="Q980" t="s">
        <v>153</v>
      </c>
      <c r="S980" t="s">
        <v>215</v>
      </c>
      <c r="U980" s="3">
        <v>15.65</v>
      </c>
    </row>
    <row r="981" spans="1:21" x14ac:dyDescent="0.25">
      <c r="A981" s="10" t="s">
        <v>1420</v>
      </c>
      <c r="C981" t="s">
        <v>176</v>
      </c>
      <c r="D981" t="s">
        <v>334</v>
      </c>
      <c r="E981" t="s">
        <v>335</v>
      </c>
      <c r="F981" t="s">
        <v>336</v>
      </c>
      <c r="G981" t="s">
        <v>337</v>
      </c>
      <c r="I981" s="3">
        <v>72</v>
      </c>
      <c r="J981" s="3">
        <v>101</v>
      </c>
      <c r="K981" s="3">
        <v>0.1</v>
      </c>
      <c r="L981" s="3">
        <v>251</v>
      </c>
      <c r="M981" s="3">
        <v>251.5</v>
      </c>
      <c r="N981" s="3">
        <v>252</v>
      </c>
      <c r="P981" t="s">
        <v>26</v>
      </c>
      <c r="Q981" t="s">
        <v>153</v>
      </c>
      <c r="S981" t="s">
        <v>215</v>
      </c>
      <c r="U981" s="3">
        <v>15.71</v>
      </c>
    </row>
    <row r="982" spans="1:21" x14ac:dyDescent="0.25">
      <c r="A982" s="10" t="s">
        <v>1421</v>
      </c>
      <c r="C982" t="s">
        <v>176</v>
      </c>
      <c r="D982" t="s">
        <v>281</v>
      </c>
      <c r="E982" t="s">
        <v>282</v>
      </c>
      <c r="F982" t="s">
        <v>199</v>
      </c>
      <c r="G982" t="s">
        <v>283</v>
      </c>
      <c r="I982" s="3">
        <v>15.15</v>
      </c>
      <c r="J982" s="3">
        <v>-23.2</v>
      </c>
      <c r="K982" s="3">
        <v>0.01</v>
      </c>
      <c r="P982" t="s">
        <v>26</v>
      </c>
      <c r="Q982" t="s">
        <v>153</v>
      </c>
      <c r="S982" t="s">
        <v>215</v>
      </c>
      <c r="U982" s="3">
        <v>15.76</v>
      </c>
    </row>
    <row r="983" spans="1:21" x14ac:dyDescent="0.25">
      <c r="A983" s="10" t="s">
        <v>1422</v>
      </c>
      <c r="C983" t="s">
        <v>176</v>
      </c>
      <c r="D983" t="s">
        <v>1289</v>
      </c>
      <c r="E983" t="s">
        <v>1290</v>
      </c>
      <c r="F983" t="s">
        <v>198</v>
      </c>
      <c r="G983" t="s">
        <v>1291</v>
      </c>
      <c r="I983" s="3">
        <v>37.17</v>
      </c>
      <c r="J983" s="3">
        <v>14.92</v>
      </c>
      <c r="K983" s="3">
        <v>0.01</v>
      </c>
      <c r="P983" t="s">
        <v>26</v>
      </c>
      <c r="Q983" t="s">
        <v>153</v>
      </c>
      <c r="S983" t="s">
        <v>215</v>
      </c>
      <c r="U983" s="3">
        <v>15.81</v>
      </c>
    </row>
    <row r="984" spans="1:21" x14ac:dyDescent="0.25">
      <c r="A984" s="10" t="s">
        <v>1423</v>
      </c>
      <c r="C984" t="s">
        <v>176</v>
      </c>
      <c r="D984" t="s">
        <v>249</v>
      </c>
      <c r="E984" t="s">
        <v>250</v>
      </c>
      <c r="F984" t="s">
        <v>186</v>
      </c>
      <c r="G984" t="s">
        <v>251</v>
      </c>
      <c r="I984" s="3">
        <v>-1.52</v>
      </c>
      <c r="J984" s="3">
        <v>29.25</v>
      </c>
      <c r="K984" s="3">
        <v>0.01</v>
      </c>
      <c r="P984" t="s">
        <v>26</v>
      </c>
      <c r="Q984" t="s">
        <v>153</v>
      </c>
      <c r="S984" t="s">
        <v>215</v>
      </c>
      <c r="U984" s="3">
        <v>15.82</v>
      </c>
    </row>
    <row r="985" spans="1:21" x14ac:dyDescent="0.25">
      <c r="A985" s="10" t="s">
        <v>1424</v>
      </c>
      <c r="C985" t="s">
        <v>176</v>
      </c>
      <c r="D985" t="s">
        <v>980</v>
      </c>
      <c r="E985" t="s">
        <v>981</v>
      </c>
      <c r="F985" t="s">
        <v>187</v>
      </c>
      <c r="G985" t="s">
        <v>982</v>
      </c>
      <c r="I985" s="3">
        <v>50.624000000000002</v>
      </c>
      <c r="J985" s="3">
        <v>13.26</v>
      </c>
      <c r="K985" s="3">
        <v>1E-3</v>
      </c>
      <c r="P985" t="s">
        <v>26</v>
      </c>
      <c r="Q985" t="s">
        <v>153</v>
      </c>
      <c r="S985" t="s">
        <v>215</v>
      </c>
      <c r="U985" s="3">
        <v>15.85</v>
      </c>
    </row>
    <row r="986" spans="1:21" x14ac:dyDescent="0.25">
      <c r="A986" s="10">
        <v>109994</v>
      </c>
      <c r="C986" t="s">
        <v>176</v>
      </c>
      <c r="D986" t="s">
        <v>218</v>
      </c>
      <c r="E986" t="s">
        <v>219</v>
      </c>
      <c r="F986" t="s">
        <v>184</v>
      </c>
      <c r="G986" t="s">
        <v>220</v>
      </c>
      <c r="I986" s="3">
        <v>17</v>
      </c>
      <c r="J986" s="3">
        <v>-25</v>
      </c>
      <c r="K986" s="3">
        <v>0.1</v>
      </c>
      <c r="L986" s="3">
        <v>1</v>
      </c>
      <c r="M986" s="3">
        <v>1.5</v>
      </c>
      <c r="N986" s="3">
        <v>2</v>
      </c>
      <c r="P986" t="s">
        <v>26</v>
      </c>
      <c r="Q986" t="s">
        <v>153</v>
      </c>
      <c r="S986" t="s">
        <v>215</v>
      </c>
      <c r="U986" s="3">
        <v>15.88</v>
      </c>
    </row>
    <row r="987" spans="1:21" x14ac:dyDescent="0.25">
      <c r="A987" s="10" t="s">
        <v>1425</v>
      </c>
      <c r="C987" t="s">
        <v>176</v>
      </c>
      <c r="E987" t="s">
        <v>205</v>
      </c>
      <c r="F987" t="s">
        <v>206</v>
      </c>
      <c r="G987" t="s">
        <v>207</v>
      </c>
      <c r="I987" s="3">
        <v>50.5</v>
      </c>
      <c r="J987" s="3">
        <v>6.8</v>
      </c>
      <c r="K987" s="3">
        <v>0.1</v>
      </c>
      <c r="P987" t="s">
        <v>26</v>
      </c>
      <c r="Q987" t="s">
        <v>153</v>
      </c>
      <c r="S987" t="s">
        <v>215</v>
      </c>
      <c r="U987" s="3">
        <v>15.9</v>
      </c>
    </row>
    <row r="988" spans="1:21" x14ac:dyDescent="0.25">
      <c r="A988" s="10" t="s">
        <v>1426</v>
      </c>
      <c r="C988" t="s">
        <v>176</v>
      </c>
      <c r="D988" t="s">
        <v>1180</v>
      </c>
      <c r="E988" t="s">
        <v>1181</v>
      </c>
      <c r="F988" t="s">
        <v>187</v>
      </c>
      <c r="G988" t="s">
        <v>1182</v>
      </c>
      <c r="I988" s="3">
        <v>14.9</v>
      </c>
      <c r="J988" s="3">
        <v>-24.3</v>
      </c>
      <c r="K988" s="3">
        <v>0.1</v>
      </c>
      <c r="P988" t="s">
        <v>26</v>
      </c>
      <c r="Q988" t="s">
        <v>153</v>
      </c>
      <c r="S988" t="s">
        <v>215</v>
      </c>
      <c r="U988" s="3">
        <v>15.95</v>
      </c>
    </row>
    <row r="989" spans="1:21" x14ac:dyDescent="0.25">
      <c r="A989" s="10">
        <v>25</v>
      </c>
      <c r="C989" t="s">
        <v>176</v>
      </c>
      <c r="E989" t="s">
        <v>1296</v>
      </c>
      <c r="F989" t="s">
        <v>1297</v>
      </c>
      <c r="G989" t="s">
        <v>398</v>
      </c>
      <c r="I989" s="3">
        <v>50.5</v>
      </c>
      <c r="J989" s="3">
        <v>13.13</v>
      </c>
      <c r="K989" s="3">
        <v>0.01</v>
      </c>
      <c r="P989" t="s">
        <v>26</v>
      </c>
      <c r="Q989" t="s">
        <v>153</v>
      </c>
      <c r="S989" t="s">
        <v>215</v>
      </c>
      <c r="U989" s="3">
        <v>15.99</v>
      </c>
    </row>
    <row r="990" spans="1:21" x14ac:dyDescent="0.25">
      <c r="A990" s="10" t="s">
        <v>1427</v>
      </c>
      <c r="C990" t="s">
        <v>176</v>
      </c>
      <c r="D990" t="s">
        <v>848</v>
      </c>
      <c r="E990" t="s">
        <v>849</v>
      </c>
      <c r="F990" t="s">
        <v>850</v>
      </c>
      <c r="G990" t="s">
        <v>851</v>
      </c>
      <c r="I990" s="3">
        <v>33.18</v>
      </c>
      <c r="J990" s="3">
        <v>-5.25</v>
      </c>
      <c r="K990" s="3">
        <v>0.01</v>
      </c>
      <c r="M990" s="3">
        <v>13.81</v>
      </c>
      <c r="P990" t="s">
        <v>26</v>
      </c>
      <c r="Q990" t="s">
        <v>153</v>
      </c>
      <c r="S990" t="s">
        <v>215</v>
      </c>
      <c r="U990" s="3">
        <v>16</v>
      </c>
    </row>
    <row r="991" spans="1:21" x14ac:dyDescent="0.25">
      <c r="A991" s="10" t="s">
        <v>1428</v>
      </c>
      <c r="C991" t="s">
        <v>176</v>
      </c>
      <c r="D991" t="s">
        <v>883</v>
      </c>
      <c r="E991" t="s">
        <v>884</v>
      </c>
      <c r="F991" t="s">
        <v>180</v>
      </c>
      <c r="G991" t="s">
        <v>885</v>
      </c>
      <c r="I991" s="3">
        <v>34.790199999999999</v>
      </c>
      <c r="J991" s="3">
        <v>-14.587999999999999</v>
      </c>
      <c r="K991" s="3">
        <v>1E-4</v>
      </c>
      <c r="L991" s="3">
        <v>24.75</v>
      </c>
      <c r="M991" s="3">
        <v>25.875</v>
      </c>
      <c r="N991" s="3">
        <v>27</v>
      </c>
      <c r="P991" t="s">
        <v>26</v>
      </c>
      <c r="Q991" t="s">
        <v>153</v>
      </c>
      <c r="S991" t="s">
        <v>215</v>
      </c>
      <c r="U991" s="3">
        <v>16.05</v>
      </c>
    </row>
    <row r="992" spans="1:21" x14ac:dyDescent="0.25">
      <c r="A992" s="10" t="s">
        <v>1429</v>
      </c>
      <c r="C992" t="s">
        <v>176</v>
      </c>
      <c r="D992" t="s">
        <v>477</v>
      </c>
      <c r="E992" t="s">
        <v>478</v>
      </c>
      <c r="F992" t="s">
        <v>479</v>
      </c>
      <c r="G992" t="s">
        <v>480</v>
      </c>
      <c r="I992" s="3">
        <v>5.23</v>
      </c>
      <c r="J992" s="3">
        <v>-161.5</v>
      </c>
      <c r="K992" s="3">
        <v>0.01</v>
      </c>
      <c r="P992" t="s">
        <v>26</v>
      </c>
      <c r="Q992" t="s">
        <v>153</v>
      </c>
      <c r="S992" t="s">
        <v>215</v>
      </c>
      <c r="U992" s="3">
        <v>16.079999999999998</v>
      </c>
    </row>
    <row r="993" spans="1:21" x14ac:dyDescent="0.25">
      <c r="A993" s="10">
        <v>71</v>
      </c>
      <c r="C993" t="s">
        <v>176</v>
      </c>
      <c r="E993" t="s">
        <v>1077</v>
      </c>
      <c r="F993" t="s">
        <v>397</v>
      </c>
      <c r="G993" t="s">
        <v>398</v>
      </c>
      <c r="I993" s="3">
        <v>50.25</v>
      </c>
      <c r="J993" s="3">
        <v>13.17</v>
      </c>
      <c r="K993" s="3">
        <v>0.01</v>
      </c>
      <c r="P993" t="s">
        <v>26</v>
      </c>
      <c r="Q993" t="s">
        <v>153</v>
      </c>
      <c r="S993" t="s">
        <v>215</v>
      </c>
      <c r="U993" s="3">
        <v>16.09</v>
      </c>
    </row>
    <row r="994" spans="1:21" x14ac:dyDescent="0.25">
      <c r="A994" s="10" t="s">
        <v>1430</v>
      </c>
      <c r="C994" t="s">
        <v>176</v>
      </c>
      <c r="E994" t="s">
        <v>205</v>
      </c>
      <c r="F994" t="s">
        <v>206</v>
      </c>
      <c r="G994" t="s">
        <v>207</v>
      </c>
      <c r="I994" s="3">
        <v>50.22</v>
      </c>
      <c r="J994" s="3">
        <v>6.75</v>
      </c>
      <c r="K994" s="3">
        <v>0.01</v>
      </c>
      <c r="P994" t="s">
        <v>26</v>
      </c>
      <c r="Q994" t="s">
        <v>153</v>
      </c>
      <c r="S994" t="s">
        <v>215</v>
      </c>
      <c r="U994" s="3">
        <v>16.100000000000001</v>
      </c>
    </row>
    <row r="995" spans="1:21" x14ac:dyDescent="0.25">
      <c r="A995" s="10" t="s">
        <v>1431</v>
      </c>
      <c r="C995" t="s">
        <v>176</v>
      </c>
      <c r="D995" t="s">
        <v>1180</v>
      </c>
      <c r="E995" t="s">
        <v>1181</v>
      </c>
      <c r="F995" t="s">
        <v>187</v>
      </c>
      <c r="G995" t="s">
        <v>1182</v>
      </c>
      <c r="I995" s="3">
        <v>14.9</v>
      </c>
      <c r="J995" s="3">
        <v>-24.3</v>
      </c>
      <c r="K995" s="3">
        <v>0.1</v>
      </c>
      <c r="P995" t="s">
        <v>26</v>
      </c>
      <c r="Q995" t="s">
        <v>153</v>
      </c>
      <c r="S995" t="s">
        <v>215</v>
      </c>
      <c r="U995" s="3">
        <v>16.170000000000002</v>
      </c>
    </row>
    <row r="996" spans="1:21" x14ac:dyDescent="0.25">
      <c r="A996" s="10" t="s">
        <v>1432</v>
      </c>
      <c r="C996" t="s">
        <v>176</v>
      </c>
      <c r="D996" t="s">
        <v>684</v>
      </c>
      <c r="E996" t="s">
        <v>685</v>
      </c>
      <c r="F996" t="s">
        <v>198</v>
      </c>
      <c r="G996" t="s">
        <v>686</v>
      </c>
      <c r="I996" s="3">
        <v>-9.2200000000000006</v>
      </c>
      <c r="J996" s="3">
        <v>33.65</v>
      </c>
      <c r="K996" s="3">
        <v>0.01</v>
      </c>
      <c r="M996" s="3">
        <v>1</v>
      </c>
      <c r="N996" s="3">
        <v>1</v>
      </c>
      <c r="P996" t="s">
        <v>26</v>
      </c>
      <c r="Q996" t="s">
        <v>153</v>
      </c>
      <c r="S996" t="s">
        <v>215</v>
      </c>
      <c r="U996" s="3">
        <v>16.170000000000002</v>
      </c>
    </row>
    <row r="997" spans="1:21" x14ac:dyDescent="0.25">
      <c r="A997" s="10">
        <v>19</v>
      </c>
      <c r="C997" t="s">
        <v>176</v>
      </c>
      <c r="E997" t="s">
        <v>1296</v>
      </c>
      <c r="F997" t="s">
        <v>1297</v>
      </c>
      <c r="G997" t="s">
        <v>398</v>
      </c>
      <c r="I997" s="3">
        <v>50.43</v>
      </c>
      <c r="J997" s="3">
        <v>13.05</v>
      </c>
      <c r="K997" s="3">
        <v>0.01</v>
      </c>
      <c r="P997" t="s">
        <v>26</v>
      </c>
      <c r="Q997" t="s">
        <v>153</v>
      </c>
      <c r="S997" t="s">
        <v>215</v>
      </c>
      <c r="U997" s="3">
        <v>16.27</v>
      </c>
    </row>
    <row r="998" spans="1:21" x14ac:dyDescent="0.25">
      <c r="A998" s="10" t="s">
        <v>1433</v>
      </c>
      <c r="C998" t="s">
        <v>176</v>
      </c>
      <c r="D998" t="s">
        <v>281</v>
      </c>
      <c r="E998" t="s">
        <v>282</v>
      </c>
      <c r="F998" t="s">
        <v>199</v>
      </c>
      <c r="G998" t="s">
        <v>283</v>
      </c>
      <c r="I998" s="3">
        <v>17</v>
      </c>
      <c r="J998" s="3">
        <v>-25</v>
      </c>
      <c r="K998" s="3">
        <v>0.1</v>
      </c>
      <c r="P998" t="s">
        <v>26</v>
      </c>
      <c r="Q998" t="s">
        <v>153</v>
      </c>
      <c r="S998" t="s">
        <v>215</v>
      </c>
      <c r="U998" s="3">
        <v>16.34</v>
      </c>
    </row>
    <row r="999" spans="1:21" x14ac:dyDescent="0.25">
      <c r="A999" s="10" t="s">
        <v>1434</v>
      </c>
      <c r="C999" t="s">
        <v>176</v>
      </c>
      <c r="E999" t="s">
        <v>1149</v>
      </c>
      <c r="F999" t="s">
        <v>233</v>
      </c>
      <c r="G999" t="s">
        <v>1150</v>
      </c>
      <c r="I999" s="3">
        <v>50.27</v>
      </c>
      <c r="J999" s="3">
        <v>6.8</v>
      </c>
      <c r="K999" s="3">
        <v>0.01</v>
      </c>
      <c r="P999" t="s">
        <v>26</v>
      </c>
      <c r="Q999" t="s">
        <v>153</v>
      </c>
      <c r="S999" t="s">
        <v>215</v>
      </c>
      <c r="U999" s="3">
        <v>16.36</v>
      </c>
    </row>
    <row r="1000" spans="1:21" x14ac:dyDescent="0.25">
      <c r="A1000" s="10">
        <v>120101</v>
      </c>
      <c r="C1000" t="s">
        <v>176</v>
      </c>
      <c r="D1000" t="s">
        <v>1202</v>
      </c>
      <c r="E1000" t="s">
        <v>1203</v>
      </c>
      <c r="F1000" t="s">
        <v>188</v>
      </c>
      <c r="G1000" t="s">
        <v>1204</v>
      </c>
      <c r="I1000" s="3">
        <v>16.600000000000001</v>
      </c>
      <c r="J1000" s="3">
        <v>-24.1</v>
      </c>
      <c r="K1000" s="3">
        <v>0.1</v>
      </c>
      <c r="P1000" t="s">
        <v>26</v>
      </c>
      <c r="Q1000" t="s">
        <v>153</v>
      </c>
      <c r="S1000" t="s">
        <v>215</v>
      </c>
      <c r="U1000" s="3">
        <v>16.38</v>
      </c>
    </row>
    <row r="1001" spans="1:21" x14ac:dyDescent="0.25">
      <c r="A1001" s="10">
        <v>18</v>
      </c>
      <c r="C1001" t="s">
        <v>176</v>
      </c>
      <c r="E1001" t="s">
        <v>1296</v>
      </c>
      <c r="F1001" t="s">
        <v>1297</v>
      </c>
      <c r="G1001" t="s">
        <v>398</v>
      </c>
      <c r="I1001" s="3">
        <v>50.43</v>
      </c>
      <c r="J1001" s="3">
        <v>13.05</v>
      </c>
      <c r="K1001" s="3">
        <v>0.01</v>
      </c>
      <c r="P1001" t="s">
        <v>26</v>
      </c>
      <c r="Q1001" t="s">
        <v>153</v>
      </c>
      <c r="S1001" t="s">
        <v>215</v>
      </c>
      <c r="U1001" s="3">
        <v>16.38</v>
      </c>
    </row>
    <row r="1002" spans="1:21" x14ac:dyDescent="0.25">
      <c r="A1002" s="10">
        <v>70</v>
      </c>
      <c r="C1002" t="s">
        <v>176</v>
      </c>
      <c r="E1002" t="s">
        <v>1077</v>
      </c>
      <c r="F1002" t="s">
        <v>397</v>
      </c>
      <c r="G1002" t="s">
        <v>398</v>
      </c>
      <c r="I1002" s="3">
        <v>50.25</v>
      </c>
      <c r="J1002" s="3">
        <v>13.17</v>
      </c>
      <c r="K1002" s="3">
        <v>0.01</v>
      </c>
      <c r="P1002" t="s">
        <v>26</v>
      </c>
      <c r="Q1002" t="s">
        <v>153</v>
      </c>
      <c r="S1002" t="s">
        <v>215</v>
      </c>
      <c r="U1002" s="3">
        <v>16.420000000000002</v>
      </c>
    </row>
    <row r="1003" spans="1:21" x14ac:dyDescent="0.25">
      <c r="A1003" s="10" t="s">
        <v>1435</v>
      </c>
      <c r="C1003" t="s">
        <v>176</v>
      </c>
      <c r="D1003" t="s">
        <v>980</v>
      </c>
      <c r="E1003" t="s">
        <v>981</v>
      </c>
      <c r="F1003" t="s">
        <v>187</v>
      </c>
      <c r="G1003" t="s">
        <v>982</v>
      </c>
      <c r="I1003" s="3">
        <v>50.542000000000002</v>
      </c>
      <c r="J1003" s="3">
        <v>12.93</v>
      </c>
      <c r="K1003" s="3">
        <v>1E-3</v>
      </c>
      <c r="P1003" t="s">
        <v>26</v>
      </c>
      <c r="Q1003" t="s">
        <v>153</v>
      </c>
      <c r="S1003" t="s">
        <v>215</v>
      </c>
      <c r="U1003" s="3">
        <v>16.43</v>
      </c>
    </row>
    <row r="1004" spans="1:21" x14ac:dyDescent="0.25">
      <c r="A1004" s="10" t="s">
        <v>1436</v>
      </c>
      <c r="C1004" t="s">
        <v>176</v>
      </c>
      <c r="E1004" t="s">
        <v>230</v>
      </c>
      <c r="G1004" t="s">
        <v>224</v>
      </c>
      <c r="I1004" s="3">
        <v>-0.48</v>
      </c>
      <c r="J1004" s="3">
        <v>34.299999999999997</v>
      </c>
      <c r="K1004" s="3">
        <v>0.01</v>
      </c>
      <c r="P1004" t="s">
        <v>26</v>
      </c>
      <c r="Q1004" t="s">
        <v>153</v>
      </c>
      <c r="S1004" t="s">
        <v>215</v>
      </c>
      <c r="U1004" s="3">
        <v>16.5</v>
      </c>
    </row>
    <row r="1005" spans="1:21" x14ac:dyDescent="0.25">
      <c r="A1005" s="10">
        <v>429289</v>
      </c>
      <c r="C1005" t="s">
        <v>176</v>
      </c>
      <c r="D1005" t="s">
        <v>1437</v>
      </c>
      <c r="E1005" t="s">
        <v>1438</v>
      </c>
      <c r="F1005" t="s">
        <v>184</v>
      </c>
      <c r="G1005" t="s">
        <v>1439</v>
      </c>
      <c r="I1005" s="3">
        <v>68.5</v>
      </c>
      <c r="J1005" s="3">
        <v>-32.5</v>
      </c>
      <c r="K1005" s="3">
        <v>0.1</v>
      </c>
      <c r="P1005" t="s">
        <v>26</v>
      </c>
      <c r="Q1005" t="s">
        <v>153</v>
      </c>
      <c r="S1005" t="s">
        <v>215</v>
      </c>
      <c r="U1005" s="3">
        <v>16.510000000000002</v>
      </c>
    </row>
    <row r="1006" spans="1:21" x14ac:dyDescent="0.25">
      <c r="A1006" s="10" t="s">
        <v>1440</v>
      </c>
      <c r="C1006" t="s">
        <v>176</v>
      </c>
      <c r="D1006" t="s">
        <v>376</v>
      </c>
      <c r="E1006" t="s">
        <v>377</v>
      </c>
      <c r="F1006" t="s">
        <v>184</v>
      </c>
      <c r="G1006" t="s">
        <v>378</v>
      </c>
      <c r="I1006" s="3">
        <v>-1.97</v>
      </c>
      <c r="J1006" s="3">
        <v>36.03</v>
      </c>
      <c r="K1006" s="3">
        <v>0.01</v>
      </c>
      <c r="P1006" t="s">
        <v>26</v>
      </c>
      <c r="Q1006" t="s">
        <v>153</v>
      </c>
      <c r="S1006" t="s">
        <v>215</v>
      </c>
      <c r="U1006" s="3">
        <v>16.84</v>
      </c>
    </row>
    <row r="1007" spans="1:21" x14ac:dyDescent="0.25">
      <c r="A1007" s="10" t="s">
        <v>1441</v>
      </c>
      <c r="C1007" t="s">
        <v>176</v>
      </c>
      <c r="D1007" t="s">
        <v>980</v>
      </c>
      <c r="E1007" t="s">
        <v>981</v>
      </c>
      <c r="F1007" t="s">
        <v>187</v>
      </c>
      <c r="G1007" t="s">
        <v>982</v>
      </c>
      <c r="I1007" s="3">
        <v>51.095999999999997</v>
      </c>
      <c r="J1007" s="3">
        <v>14.7</v>
      </c>
      <c r="K1007" s="3">
        <v>1E-3</v>
      </c>
      <c r="P1007" t="s">
        <v>26</v>
      </c>
      <c r="Q1007" t="s">
        <v>153</v>
      </c>
      <c r="S1007" t="s">
        <v>215</v>
      </c>
      <c r="U1007" s="3">
        <v>16.850000000000001</v>
      </c>
    </row>
    <row r="1008" spans="1:21" x14ac:dyDescent="0.25">
      <c r="A1008" s="10">
        <v>19</v>
      </c>
      <c r="C1008" t="s">
        <v>176</v>
      </c>
      <c r="D1008" t="s">
        <v>675</v>
      </c>
      <c r="E1008" t="s">
        <v>676</v>
      </c>
      <c r="F1008" t="s">
        <v>270</v>
      </c>
      <c r="G1008" t="s">
        <v>677</v>
      </c>
      <c r="I1008" s="3">
        <v>50.23</v>
      </c>
      <c r="J1008" s="3">
        <v>14.1</v>
      </c>
      <c r="K1008" s="3">
        <v>0.01</v>
      </c>
      <c r="P1008" t="s">
        <v>26</v>
      </c>
      <c r="Q1008" t="s">
        <v>153</v>
      </c>
      <c r="S1008" t="s">
        <v>215</v>
      </c>
      <c r="U1008" s="3">
        <v>17.29</v>
      </c>
    </row>
    <row r="1009" spans="1:21" x14ac:dyDescent="0.25">
      <c r="A1009" s="10" t="s">
        <v>1429</v>
      </c>
      <c r="C1009" t="s">
        <v>176</v>
      </c>
      <c r="D1009" t="s">
        <v>477</v>
      </c>
      <c r="E1009" t="s">
        <v>478</v>
      </c>
      <c r="F1009" t="s">
        <v>479</v>
      </c>
      <c r="G1009" t="s">
        <v>480</v>
      </c>
      <c r="I1009" s="3">
        <v>5.23</v>
      </c>
      <c r="J1009" s="3">
        <v>-161.5</v>
      </c>
      <c r="K1009" s="3">
        <v>0.01</v>
      </c>
      <c r="P1009" t="s">
        <v>26</v>
      </c>
      <c r="Q1009" t="s">
        <v>153</v>
      </c>
      <c r="S1009" t="s">
        <v>215</v>
      </c>
      <c r="U1009" s="3">
        <v>17.350000000000001</v>
      </c>
    </row>
    <row r="1010" spans="1:21" x14ac:dyDescent="0.25">
      <c r="A1010" s="10" t="s">
        <v>1442</v>
      </c>
      <c r="C1010" t="s">
        <v>176</v>
      </c>
      <c r="D1010" t="s">
        <v>281</v>
      </c>
      <c r="E1010" t="s">
        <v>282</v>
      </c>
      <c r="F1010" t="s">
        <v>199</v>
      </c>
      <c r="G1010" t="s">
        <v>283</v>
      </c>
      <c r="I1010" s="3">
        <v>14.9</v>
      </c>
      <c r="J1010" s="3">
        <v>-24.35</v>
      </c>
      <c r="K1010" s="3">
        <v>0.01</v>
      </c>
      <c r="P1010" t="s">
        <v>26</v>
      </c>
      <c r="Q1010" t="s">
        <v>153</v>
      </c>
      <c r="S1010" t="s">
        <v>215</v>
      </c>
      <c r="U1010" s="3">
        <v>17.54</v>
      </c>
    </row>
    <row r="1011" spans="1:21" x14ac:dyDescent="0.25">
      <c r="A1011" s="10">
        <v>1266</v>
      </c>
      <c r="C1011" t="s">
        <v>176</v>
      </c>
      <c r="E1011" t="s">
        <v>244</v>
      </c>
      <c r="F1011" t="s">
        <v>245</v>
      </c>
      <c r="G1011" t="s">
        <v>246</v>
      </c>
      <c r="I1011" s="3">
        <v>22</v>
      </c>
      <c r="J1011" s="3">
        <v>74.08</v>
      </c>
      <c r="K1011" s="3">
        <v>0.01</v>
      </c>
      <c r="P1011" t="s">
        <v>26</v>
      </c>
      <c r="Q1011" t="s">
        <v>153</v>
      </c>
      <c r="S1011" t="s">
        <v>215</v>
      </c>
      <c r="U1011" s="3">
        <v>18.03</v>
      </c>
    </row>
    <row r="1012" spans="1:21" x14ac:dyDescent="0.25">
      <c r="A1012" s="10" t="s">
        <v>1443</v>
      </c>
      <c r="C1012" t="s">
        <v>176</v>
      </c>
      <c r="E1012" t="s">
        <v>1444</v>
      </c>
      <c r="F1012" t="s">
        <v>1445</v>
      </c>
      <c r="G1012" t="s">
        <v>1446</v>
      </c>
      <c r="I1012" s="3">
        <v>42.861400000000003</v>
      </c>
      <c r="J1012" s="3">
        <v>12.273300000000001</v>
      </c>
      <c r="K1012" s="3">
        <v>1E-4</v>
      </c>
      <c r="P1012" t="s">
        <v>26</v>
      </c>
      <c r="Q1012" t="s">
        <v>153</v>
      </c>
      <c r="S1012" t="s">
        <v>215</v>
      </c>
      <c r="U1012" s="3">
        <v>18.13</v>
      </c>
    </row>
    <row r="1013" spans="1:21" x14ac:dyDescent="0.25">
      <c r="A1013" s="10">
        <v>48</v>
      </c>
      <c r="C1013" t="s">
        <v>176</v>
      </c>
      <c r="E1013" t="s">
        <v>812</v>
      </c>
      <c r="F1013" t="s">
        <v>813</v>
      </c>
      <c r="G1013" t="s">
        <v>814</v>
      </c>
      <c r="I1013" s="3">
        <v>67.566699999999997</v>
      </c>
      <c r="J1013" s="3">
        <v>30.4833</v>
      </c>
      <c r="K1013" s="3">
        <v>1E-4</v>
      </c>
      <c r="P1013" t="s">
        <v>26</v>
      </c>
      <c r="Q1013" t="s">
        <v>153</v>
      </c>
      <c r="S1013" t="s">
        <v>215</v>
      </c>
      <c r="U1013" s="3">
        <v>18.2</v>
      </c>
    </row>
    <row r="1014" spans="1:21" x14ac:dyDescent="0.25">
      <c r="A1014" s="10" t="s">
        <v>1447</v>
      </c>
      <c r="C1014" t="s">
        <v>176</v>
      </c>
      <c r="D1014" t="s">
        <v>1094</v>
      </c>
      <c r="E1014" t="s">
        <v>1095</v>
      </c>
      <c r="F1014" t="s">
        <v>199</v>
      </c>
      <c r="G1014" t="s">
        <v>1096</v>
      </c>
      <c r="I1014" s="3">
        <v>59.72</v>
      </c>
      <c r="J1014" s="3">
        <v>10.84</v>
      </c>
      <c r="K1014" s="3">
        <v>0.01</v>
      </c>
      <c r="L1014" s="3">
        <v>300</v>
      </c>
      <c r="M1014" s="3">
        <v>300</v>
      </c>
      <c r="N1014" s="3">
        <v>300</v>
      </c>
      <c r="P1014" t="s">
        <v>26</v>
      </c>
      <c r="Q1014" t="s">
        <v>153</v>
      </c>
      <c r="S1014" t="s">
        <v>215</v>
      </c>
      <c r="U1014" s="3">
        <v>18.78</v>
      </c>
    </row>
    <row r="1015" spans="1:21" x14ac:dyDescent="0.25">
      <c r="A1015" s="10" t="s">
        <v>1448</v>
      </c>
      <c r="C1015" t="s">
        <v>176</v>
      </c>
      <c r="D1015" t="s">
        <v>1094</v>
      </c>
      <c r="E1015" t="s">
        <v>1095</v>
      </c>
      <c r="F1015" t="s">
        <v>199</v>
      </c>
      <c r="G1015" t="s">
        <v>1096</v>
      </c>
      <c r="I1015" s="3">
        <v>59.72</v>
      </c>
      <c r="J1015" s="3">
        <v>10.84</v>
      </c>
      <c r="K1015" s="3">
        <v>0.01</v>
      </c>
      <c r="L1015" s="3">
        <v>300</v>
      </c>
      <c r="M1015" s="3">
        <v>300</v>
      </c>
      <c r="N1015" s="3">
        <v>300</v>
      </c>
      <c r="P1015" t="s">
        <v>26</v>
      </c>
      <c r="Q1015" t="s">
        <v>153</v>
      </c>
      <c r="S1015" t="s">
        <v>215</v>
      </c>
      <c r="U1015" s="3">
        <v>19.04</v>
      </c>
    </row>
    <row r="1016" spans="1:21" x14ac:dyDescent="0.25">
      <c r="A1016" s="10" t="s">
        <v>1449</v>
      </c>
      <c r="C1016" t="s">
        <v>176</v>
      </c>
      <c r="D1016" t="s">
        <v>1450</v>
      </c>
      <c r="E1016" t="s">
        <v>1451</v>
      </c>
      <c r="F1016" t="s">
        <v>179</v>
      </c>
      <c r="G1016" t="s">
        <v>1452</v>
      </c>
      <c r="I1016" s="3">
        <v>59.72</v>
      </c>
      <c r="J1016" s="3">
        <v>10.84</v>
      </c>
      <c r="K1016" s="3">
        <v>0.01</v>
      </c>
      <c r="L1016" s="3">
        <v>290</v>
      </c>
      <c r="M1016" s="3">
        <v>290</v>
      </c>
      <c r="N1016" s="3">
        <v>290</v>
      </c>
      <c r="P1016" t="s">
        <v>26</v>
      </c>
      <c r="Q1016" t="s">
        <v>153</v>
      </c>
      <c r="S1016" t="s">
        <v>215</v>
      </c>
      <c r="U1016" s="3">
        <v>19.04</v>
      </c>
    </row>
    <row r="1017" spans="1:21" x14ac:dyDescent="0.25">
      <c r="A1017" s="10" t="s">
        <v>1453</v>
      </c>
      <c r="C1017" t="s">
        <v>176</v>
      </c>
      <c r="D1017" t="s">
        <v>1454</v>
      </c>
      <c r="E1017" t="s">
        <v>1455</v>
      </c>
      <c r="F1017" t="s">
        <v>494</v>
      </c>
      <c r="G1017" t="s">
        <v>1456</v>
      </c>
      <c r="I1017" s="3">
        <v>53.55</v>
      </c>
      <c r="J1017" s="3">
        <v>100.63</v>
      </c>
      <c r="K1017" s="3">
        <v>0.01</v>
      </c>
      <c r="L1017" s="3">
        <v>640</v>
      </c>
      <c r="M1017" s="3">
        <v>655</v>
      </c>
      <c r="N1017" s="3">
        <v>670</v>
      </c>
      <c r="P1017" t="s">
        <v>26</v>
      </c>
      <c r="Q1017" t="s">
        <v>153</v>
      </c>
      <c r="S1017" t="s">
        <v>215</v>
      </c>
      <c r="U1017" s="3">
        <v>23.09</v>
      </c>
    </row>
    <row r="1018" spans="1:21" x14ac:dyDescent="0.25">
      <c r="A1018" s="10" t="s">
        <v>1457</v>
      </c>
      <c r="C1018" t="s">
        <v>176</v>
      </c>
      <c r="E1018" t="s">
        <v>1458</v>
      </c>
      <c r="F1018" t="s">
        <v>287</v>
      </c>
      <c r="G1018" t="s">
        <v>1459</v>
      </c>
      <c r="I1018" s="3">
        <v>53.55</v>
      </c>
      <c r="J1018" s="3">
        <v>100.63</v>
      </c>
      <c r="K1018" s="3">
        <v>0.01</v>
      </c>
      <c r="P1018" t="s">
        <v>26</v>
      </c>
      <c r="Q1018" t="s">
        <v>153</v>
      </c>
      <c r="S1018" t="s">
        <v>215</v>
      </c>
      <c r="U1018" s="3">
        <v>23.09</v>
      </c>
    </row>
    <row r="1019" spans="1:21" x14ac:dyDescent="0.25">
      <c r="A1019" s="10" t="s">
        <v>3769</v>
      </c>
      <c r="C1019" t="s">
        <v>113</v>
      </c>
      <c r="E1019" t="s">
        <v>2257</v>
      </c>
      <c r="F1019" t="s">
        <v>115</v>
      </c>
      <c r="G1019" t="s">
        <v>2256</v>
      </c>
      <c r="I1019" s="3">
        <v>40.083300000000001</v>
      </c>
      <c r="J1019" s="3">
        <v>-105.583</v>
      </c>
      <c r="K1019" s="3">
        <v>0.01</v>
      </c>
      <c r="L1019" s="3">
        <v>57.9</v>
      </c>
      <c r="M1019" s="3">
        <v>64.3</v>
      </c>
      <c r="N1019" s="3">
        <v>70.7</v>
      </c>
      <c r="O1019" s="3" t="s">
        <v>1462</v>
      </c>
      <c r="P1019" t="s">
        <v>26</v>
      </c>
      <c r="Q1019" t="s">
        <v>27</v>
      </c>
      <c r="R1019" t="s">
        <v>2255</v>
      </c>
      <c r="S1019" t="s">
        <v>2254</v>
      </c>
      <c r="U1019" s="3">
        <v>0.19</v>
      </c>
    </row>
    <row r="1020" spans="1:21" x14ac:dyDescent="0.25">
      <c r="A1020" s="10" t="s">
        <v>3768</v>
      </c>
      <c r="C1020" t="s">
        <v>113</v>
      </c>
      <c r="E1020" t="s">
        <v>2257</v>
      </c>
      <c r="F1020" t="s">
        <v>115</v>
      </c>
      <c r="G1020" t="s">
        <v>2256</v>
      </c>
      <c r="I1020" s="3">
        <v>40.075000000000003</v>
      </c>
      <c r="J1020" s="3">
        <v>-105.583</v>
      </c>
      <c r="K1020" s="3">
        <v>0.01</v>
      </c>
      <c r="L1020" s="3">
        <v>57.9</v>
      </c>
      <c r="M1020" s="3">
        <v>64.3</v>
      </c>
      <c r="N1020" s="3">
        <v>70.7</v>
      </c>
      <c r="O1020" s="3" t="s">
        <v>1462</v>
      </c>
      <c r="P1020" t="s">
        <v>26</v>
      </c>
      <c r="Q1020" t="s">
        <v>27</v>
      </c>
      <c r="R1020" t="s">
        <v>2255</v>
      </c>
      <c r="S1020" t="s">
        <v>2254</v>
      </c>
      <c r="U1020" s="3">
        <v>1.48</v>
      </c>
    </row>
    <row r="1021" spans="1:21" x14ac:dyDescent="0.25">
      <c r="A1021" s="10" t="s">
        <v>3767</v>
      </c>
      <c r="C1021" t="s">
        <v>113</v>
      </c>
      <c r="E1021" t="s">
        <v>2257</v>
      </c>
      <c r="F1021" t="s">
        <v>115</v>
      </c>
      <c r="G1021" t="s">
        <v>2256</v>
      </c>
      <c r="I1021" s="3">
        <v>40.066699999999997</v>
      </c>
      <c r="J1021" s="3">
        <v>-105.592</v>
      </c>
      <c r="K1021" s="3">
        <v>0.01</v>
      </c>
      <c r="L1021" s="3">
        <v>57.9</v>
      </c>
      <c r="M1021" s="3">
        <v>64.3</v>
      </c>
      <c r="N1021" s="3">
        <v>70.7</v>
      </c>
      <c r="O1021" s="3" t="s">
        <v>1462</v>
      </c>
      <c r="P1021" t="s">
        <v>26</v>
      </c>
      <c r="Q1021" t="s">
        <v>27</v>
      </c>
      <c r="R1021" t="s">
        <v>2255</v>
      </c>
      <c r="S1021" t="s">
        <v>2254</v>
      </c>
      <c r="U1021" s="3">
        <v>1.43</v>
      </c>
    </row>
    <row r="1022" spans="1:21" x14ac:dyDescent="0.25">
      <c r="A1022" s="10" t="s">
        <v>3766</v>
      </c>
      <c r="C1022" t="s">
        <v>113</v>
      </c>
      <c r="E1022" t="s">
        <v>2257</v>
      </c>
      <c r="F1022" t="s">
        <v>115</v>
      </c>
      <c r="G1022" t="s">
        <v>2256</v>
      </c>
      <c r="I1022" s="3">
        <v>40.066699999999997</v>
      </c>
      <c r="J1022" s="3">
        <v>-105.592</v>
      </c>
      <c r="K1022" s="3">
        <v>0.01</v>
      </c>
      <c r="L1022" s="3">
        <v>57.9</v>
      </c>
      <c r="M1022" s="3">
        <v>64.3</v>
      </c>
      <c r="N1022" s="3">
        <v>70.7</v>
      </c>
      <c r="O1022" s="3" t="s">
        <v>1462</v>
      </c>
      <c r="P1022" t="s">
        <v>26</v>
      </c>
      <c r="Q1022" t="s">
        <v>27</v>
      </c>
      <c r="R1022" t="s">
        <v>2255</v>
      </c>
      <c r="S1022" t="s">
        <v>2254</v>
      </c>
      <c r="U1022" s="3">
        <v>1.18</v>
      </c>
    </row>
    <row r="1023" spans="1:21" x14ac:dyDescent="0.25">
      <c r="A1023" s="10" t="s">
        <v>3765</v>
      </c>
      <c r="C1023" t="s">
        <v>113</v>
      </c>
      <c r="E1023" t="s">
        <v>2257</v>
      </c>
      <c r="F1023" t="s">
        <v>115</v>
      </c>
      <c r="G1023" t="s">
        <v>2256</v>
      </c>
      <c r="I1023" s="3">
        <v>40.066699999999997</v>
      </c>
      <c r="J1023" s="3">
        <v>-105.592</v>
      </c>
      <c r="K1023" s="3">
        <v>0.01</v>
      </c>
      <c r="L1023" s="3">
        <v>57.9</v>
      </c>
      <c r="M1023" s="3">
        <v>64.3</v>
      </c>
      <c r="N1023" s="3">
        <v>70.7</v>
      </c>
      <c r="O1023" s="3" t="s">
        <v>1462</v>
      </c>
      <c r="P1023" t="s">
        <v>26</v>
      </c>
      <c r="Q1023" t="s">
        <v>27</v>
      </c>
      <c r="R1023" t="s">
        <v>2255</v>
      </c>
      <c r="S1023" t="s">
        <v>2254</v>
      </c>
      <c r="U1023" s="3">
        <v>1.51</v>
      </c>
    </row>
    <row r="1024" spans="1:21" x14ac:dyDescent="0.25">
      <c r="A1024" s="10" t="s">
        <v>3764</v>
      </c>
      <c r="C1024" t="s">
        <v>113</v>
      </c>
      <c r="E1024" t="s">
        <v>2257</v>
      </c>
      <c r="F1024" t="s">
        <v>115</v>
      </c>
      <c r="G1024" t="s">
        <v>2256</v>
      </c>
      <c r="I1024" s="3">
        <v>40.083300000000001</v>
      </c>
      <c r="J1024" s="3">
        <v>-105.583</v>
      </c>
      <c r="K1024" s="3">
        <v>0.01</v>
      </c>
      <c r="L1024" s="3">
        <v>57.9</v>
      </c>
      <c r="M1024" s="3">
        <v>64.3</v>
      </c>
      <c r="N1024" s="3">
        <v>70.7</v>
      </c>
      <c r="O1024" s="3" t="s">
        <v>1462</v>
      </c>
      <c r="P1024" t="s">
        <v>26</v>
      </c>
      <c r="Q1024" t="s">
        <v>27</v>
      </c>
      <c r="R1024" t="s">
        <v>2255</v>
      </c>
      <c r="S1024" t="s">
        <v>2254</v>
      </c>
      <c r="U1024" s="3">
        <v>2.42</v>
      </c>
    </row>
    <row r="1025" spans="1:21" x14ac:dyDescent="0.25">
      <c r="A1025" s="10" t="s">
        <v>3763</v>
      </c>
      <c r="C1025" t="s">
        <v>113</v>
      </c>
      <c r="E1025" t="s">
        <v>2257</v>
      </c>
      <c r="F1025" t="s">
        <v>115</v>
      </c>
      <c r="G1025" t="s">
        <v>2256</v>
      </c>
      <c r="I1025" s="3">
        <v>40.083300000000001</v>
      </c>
      <c r="J1025" s="3">
        <v>-105.583</v>
      </c>
      <c r="K1025" s="3">
        <v>0.01</v>
      </c>
      <c r="L1025" s="3">
        <v>57.9</v>
      </c>
      <c r="M1025" s="3">
        <v>64.3</v>
      </c>
      <c r="N1025" s="3">
        <v>70.7</v>
      </c>
      <c r="O1025" s="3" t="s">
        <v>1462</v>
      </c>
      <c r="P1025" t="s">
        <v>26</v>
      </c>
      <c r="Q1025" t="s">
        <v>27</v>
      </c>
      <c r="R1025" t="s">
        <v>2255</v>
      </c>
      <c r="S1025" t="s">
        <v>2254</v>
      </c>
      <c r="U1025" s="3">
        <v>1.96</v>
      </c>
    </row>
    <row r="1026" spans="1:21" x14ac:dyDescent="0.25">
      <c r="A1026" s="10" t="s">
        <v>3762</v>
      </c>
      <c r="C1026" t="s">
        <v>113</v>
      </c>
      <c r="E1026" t="s">
        <v>2257</v>
      </c>
      <c r="F1026" t="s">
        <v>115</v>
      </c>
      <c r="G1026" t="s">
        <v>2256</v>
      </c>
      <c r="I1026" s="3">
        <v>40.083300000000001</v>
      </c>
      <c r="J1026" s="3">
        <v>-105.592</v>
      </c>
      <c r="K1026" s="3">
        <v>0.01</v>
      </c>
      <c r="L1026" s="3">
        <v>57.9</v>
      </c>
      <c r="M1026" s="3">
        <v>64.3</v>
      </c>
      <c r="N1026" s="3">
        <v>70.7</v>
      </c>
      <c r="O1026" s="3" t="s">
        <v>1462</v>
      </c>
      <c r="P1026" t="s">
        <v>26</v>
      </c>
      <c r="Q1026" t="s">
        <v>27</v>
      </c>
      <c r="R1026" t="s">
        <v>2255</v>
      </c>
      <c r="S1026" t="s">
        <v>2254</v>
      </c>
      <c r="U1026" s="3">
        <v>2.2599999999999998</v>
      </c>
    </row>
    <row r="1027" spans="1:21" x14ac:dyDescent="0.25">
      <c r="A1027" s="10" t="s">
        <v>3761</v>
      </c>
      <c r="C1027" t="s">
        <v>113</v>
      </c>
      <c r="E1027" t="s">
        <v>2257</v>
      </c>
      <c r="F1027" t="s">
        <v>115</v>
      </c>
      <c r="G1027" t="s">
        <v>2256</v>
      </c>
      <c r="I1027" s="3">
        <v>40.083300000000001</v>
      </c>
      <c r="J1027" s="3">
        <v>-105.575</v>
      </c>
      <c r="K1027" s="3">
        <v>0.01</v>
      </c>
      <c r="L1027" s="3">
        <v>57.9</v>
      </c>
      <c r="M1027" s="3">
        <v>64.3</v>
      </c>
      <c r="N1027" s="3">
        <v>70.7</v>
      </c>
      <c r="O1027" s="3" t="s">
        <v>1462</v>
      </c>
      <c r="P1027" t="s">
        <v>26</v>
      </c>
      <c r="Q1027" t="s">
        <v>27</v>
      </c>
      <c r="R1027" t="s">
        <v>2255</v>
      </c>
      <c r="S1027" t="s">
        <v>2254</v>
      </c>
      <c r="U1027" s="3">
        <v>0.6</v>
      </c>
    </row>
    <row r="1028" spans="1:21" x14ac:dyDescent="0.25">
      <c r="A1028" s="10" t="s">
        <v>3760</v>
      </c>
      <c r="C1028" t="s">
        <v>113</v>
      </c>
      <c r="E1028" t="s">
        <v>2257</v>
      </c>
      <c r="F1028" t="s">
        <v>115</v>
      </c>
      <c r="G1028" t="s">
        <v>2256</v>
      </c>
      <c r="I1028" s="3">
        <v>40.083300000000001</v>
      </c>
      <c r="J1028" s="3">
        <v>-105.575</v>
      </c>
      <c r="K1028" s="3">
        <v>0.01</v>
      </c>
      <c r="L1028" s="3">
        <v>57.9</v>
      </c>
      <c r="M1028" s="3">
        <v>64.3</v>
      </c>
      <c r="N1028" s="3">
        <v>70.7</v>
      </c>
      <c r="O1028" s="3" t="s">
        <v>1462</v>
      </c>
      <c r="P1028" t="s">
        <v>26</v>
      </c>
      <c r="Q1028" t="s">
        <v>27</v>
      </c>
      <c r="R1028" t="s">
        <v>2255</v>
      </c>
      <c r="S1028" t="s">
        <v>2254</v>
      </c>
      <c r="U1028" s="3">
        <v>0.87</v>
      </c>
    </row>
    <row r="1029" spans="1:21" x14ac:dyDescent="0.25">
      <c r="A1029" s="10" t="s">
        <v>3759</v>
      </c>
      <c r="C1029" t="s">
        <v>113</v>
      </c>
      <c r="E1029" t="s">
        <v>2257</v>
      </c>
      <c r="F1029" t="s">
        <v>115</v>
      </c>
      <c r="G1029" t="s">
        <v>2256</v>
      </c>
      <c r="I1029" s="3">
        <v>40.083300000000001</v>
      </c>
      <c r="J1029" s="3">
        <v>-105.575</v>
      </c>
      <c r="K1029" s="3">
        <v>0.01</v>
      </c>
      <c r="L1029" s="3">
        <v>57.9</v>
      </c>
      <c r="M1029" s="3">
        <v>64.3</v>
      </c>
      <c r="N1029" s="3">
        <v>70.7</v>
      </c>
      <c r="O1029" s="3" t="s">
        <v>1462</v>
      </c>
      <c r="P1029" t="s">
        <v>26</v>
      </c>
      <c r="Q1029" t="s">
        <v>27</v>
      </c>
      <c r="R1029" t="s">
        <v>2255</v>
      </c>
      <c r="S1029" t="s">
        <v>2254</v>
      </c>
      <c r="U1029" s="3">
        <v>0.92</v>
      </c>
    </row>
    <row r="1030" spans="1:21" x14ac:dyDescent="0.25">
      <c r="A1030" s="10" t="s">
        <v>3758</v>
      </c>
      <c r="C1030" t="s">
        <v>113</v>
      </c>
      <c r="E1030" t="s">
        <v>2257</v>
      </c>
      <c r="F1030" t="s">
        <v>115</v>
      </c>
      <c r="G1030" t="s">
        <v>2256</v>
      </c>
      <c r="I1030" s="3">
        <v>40.083300000000001</v>
      </c>
      <c r="J1030" s="3">
        <v>-105.575</v>
      </c>
      <c r="K1030" s="3">
        <v>0.01</v>
      </c>
      <c r="L1030" s="3">
        <v>57.9</v>
      </c>
      <c r="M1030" s="3">
        <v>64.3</v>
      </c>
      <c r="N1030" s="3">
        <v>70.7</v>
      </c>
      <c r="O1030" s="3" t="s">
        <v>1462</v>
      </c>
      <c r="P1030" t="s">
        <v>26</v>
      </c>
      <c r="Q1030" t="s">
        <v>27</v>
      </c>
      <c r="R1030" t="s">
        <v>2255</v>
      </c>
      <c r="S1030" t="s">
        <v>2254</v>
      </c>
      <c r="U1030" s="3">
        <v>0.97</v>
      </c>
    </row>
    <row r="1031" spans="1:21" x14ac:dyDescent="0.25">
      <c r="A1031" s="10" t="s">
        <v>3757</v>
      </c>
      <c r="C1031" t="s">
        <v>113</v>
      </c>
      <c r="E1031" t="s">
        <v>3756</v>
      </c>
      <c r="F1031" t="s">
        <v>115</v>
      </c>
      <c r="G1031" t="s">
        <v>3755</v>
      </c>
      <c r="I1031" s="3">
        <v>47.196599999999997</v>
      </c>
      <c r="J1031" s="3">
        <v>-111.797</v>
      </c>
      <c r="K1031" s="3">
        <v>0.1</v>
      </c>
      <c r="L1031" s="3">
        <v>73</v>
      </c>
      <c r="M1031" s="3">
        <v>74</v>
      </c>
      <c r="N1031" s="3">
        <v>76</v>
      </c>
      <c r="O1031" s="3" t="s">
        <v>3754</v>
      </c>
      <c r="P1031" t="s">
        <v>26</v>
      </c>
      <c r="Q1031" t="s">
        <v>27</v>
      </c>
      <c r="R1031" t="s">
        <v>2255</v>
      </c>
      <c r="S1031" t="s">
        <v>2254</v>
      </c>
      <c r="U1031" s="3">
        <v>2.6</v>
      </c>
    </row>
    <row r="1032" spans="1:21" x14ac:dyDescent="0.25">
      <c r="A1032" s="10">
        <v>45</v>
      </c>
      <c r="C1032" t="s">
        <v>113</v>
      </c>
      <c r="E1032" t="s">
        <v>3756</v>
      </c>
      <c r="F1032" t="s">
        <v>115</v>
      </c>
      <c r="G1032" t="s">
        <v>3755</v>
      </c>
      <c r="I1032" s="3">
        <v>47.126199999999997</v>
      </c>
      <c r="J1032" s="3">
        <v>-111.852</v>
      </c>
      <c r="K1032" s="3">
        <v>1E-3</v>
      </c>
      <c r="L1032" s="3">
        <v>73</v>
      </c>
      <c r="M1032" s="3">
        <v>74</v>
      </c>
      <c r="N1032" s="3">
        <v>76</v>
      </c>
      <c r="O1032" s="3" t="s">
        <v>3754</v>
      </c>
      <c r="P1032" t="s">
        <v>26</v>
      </c>
      <c r="Q1032" t="s">
        <v>27</v>
      </c>
      <c r="R1032" t="s">
        <v>2255</v>
      </c>
      <c r="S1032" t="s">
        <v>2254</v>
      </c>
      <c r="U1032" s="3">
        <v>2.1</v>
      </c>
    </row>
    <row r="1033" spans="1:21" x14ac:dyDescent="0.25">
      <c r="A1033" s="10">
        <v>72</v>
      </c>
      <c r="C1033" t="s">
        <v>176</v>
      </c>
      <c r="E1033" t="s">
        <v>3753</v>
      </c>
      <c r="G1033" t="s">
        <v>3752</v>
      </c>
      <c r="I1033" s="3">
        <v>-21.12</v>
      </c>
      <c r="J1033" s="3">
        <v>55.46</v>
      </c>
      <c r="K1033" s="3">
        <v>0.01</v>
      </c>
      <c r="O1033" s="3" t="s">
        <v>1529</v>
      </c>
      <c r="P1033" t="s">
        <v>26</v>
      </c>
      <c r="Q1033" t="s">
        <v>27</v>
      </c>
      <c r="S1033" t="s">
        <v>2254</v>
      </c>
      <c r="U1033" s="3">
        <v>1.02</v>
      </c>
    </row>
    <row r="1034" spans="1:21" x14ac:dyDescent="0.25">
      <c r="A1034" s="10" t="s">
        <v>3751</v>
      </c>
      <c r="C1034" t="s">
        <v>113</v>
      </c>
      <c r="E1034" t="s">
        <v>3750</v>
      </c>
      <c r="F1034" t="s">
        <v>3749</v>
      </c>
      <c r="G1034" t="s">
        <v>3748</v>
      </c>
      <c r="I1034" s="3">
        <v>44.507100000000001</v>
      </c>
      <c r="J1034" s="3">
        <v>-104.444</v>
      </c>
      <c r="K1034" s="3">
        <v>1E-3</v>
      </c>
      <c r="L1034" s="3">
        <v>43.65</v>
      </c>
      <c r="M1034" s="3">
        <v>48.5</v>
      </c>
      <c r="N1034" s="3">
        <v>53.35</v>
      </c>
      <c r="O1034" s="3" t="s">
        <v>3747</v>
      </c>
      <c r="P1034" t="s">
        <v>26</v>
      </c>
      <c r="Q1034" t="s">
        <v>27</v>
      </c>
      <c r="R1034" t="s">
        <v>2255</v>
      </c>
      <c r="S1034" t="s">
        <v>2254</v>
      </c>
      <c r="U1034" s="3">
        <v>0.2</v>
      </c>
    </row>
    <row r="1035" spans="1:21" x14ac:dyDescent="0.25">
      <c r="A1035" s="10" t="s">
        <v>3746</v>
      </c>
      <c r="C1035" t="s">
        <v>113</v>
      </c>
      <c r="E1035" t="s">
        <v>3742</v>
      </c>
      <c r="F1035" t="s">
        <v>3718</v>
      </c>
      <c r="G1035" t="s">
        <v>3741</v>
      </c>
      <c r="I1035" s="3">
        <v>47.25</v>
      </c>
      <c r="J1035" s="3">
        <v>-109.02500000000001</v>
      </c>
      <c r="K1035" s="3">
        <v>0.01</v>
      </c>
      <c r="L1035" s="3">
        <v>42.8</v>
      </c>
      <c r="M1035" s="3">
        <v>46.7</v>
      </c>
      <c r="N1035" s="3">
        <v>50.6</v>
      </c>
      <c r="O1035" s="3" t="s">
        <v>1462</v>
      </c>
      <c r="P1035" t="s">
        <v>26</v>
      </c>
      <c r="Q1035" t="s">
        <v>27</v>
      </c>
      <c r="R1035" t="s">
        <v>2255</v>
      </c>
      <c r="S1035" t="s">
        <v>2254</v>
      </c>
      <c r="U1035" s="3">
        <v>2.94</v>
      </c>
    </row>
    <row r="1036" spans="1:21" x14ac:dyDescent="0.25">
      <c r="A1036" s="10" t="s">
        <v>3745</v>
      </c>
      <c r="C1036" t="s">
        <v>113</v>
      </c>
      <c r="E1036" t="s">
        <v>3742</v>
      </c>
      <c r="F1036" t="s">
        <v>3718</v>
      </c>
      <c r="G1036" t="s">
        <v>3741</v>
      </c>
      <c r="I1036" s="3">
        <v>47.245600000000003</v>
      </c>
      <c r="J1036" s="3">
        <v>-109.033</v>
      </c>
      <c r="K1036" s="3">
        <v>0.01</v>
      </c>
      <c r="L1036" s="3">
        <v>64</v>
      </c>
      <c r="M1036" s="3">
        <v>67</v>
      </c>
      <c r="N1036" s="3">
        <v>69</v>
      </c>
      <c r="O1036" s="3" t="s">
        <v>1462</v>
      </c>
      <c r="P1036" t="s">
        <v>26</v>
      </c>
      <c r="Q1036" t="s">
        <v>27</v>
      </c>
      <c r="R1036" t="s">
        <v>2255</v>
      </c>
      <c r="S1036" t="s">
        <v>2254</v>
      </c>
      <c r="U1036" s="3">
        <v>3.02</v>
      </c>
    </row>
    <row r="1037" spans="1:21" x14ac:dyDescent="0.25">
      <c r="A1037" s="10" t="s">
        <v>3744</v>
      </c>
      <c r="C1037" t="s">
        <v>113</v>
      </c>
      <c r="E1037" t="s">
        <v>3742</v>
      </c>
      <c r="F1037" t="s">
        <v>3718</v>
      </c>
      <c r="G1037" t="s">
        <v>3741</v>
      </c>
      <c r="I1037" s="3">
        <v>47.244399999999999</v>
      </c>
      <c r="J1037" s="3">
        <v>-109.02500000000001</v>
      </c>
      <c r="K1037" s="3">
        <v>0.01</v>
      </c>
      <c r="L1037" s="3">
        <v>64</v>
      </c>
      <c r="M1037" s="3">
        <v>67</v>
      </c>
      <c r="N1037" s="3">
        <v>69</v>
      </c>
      <c r="O1037" s="3" t="s">
        <v>1462</v>
      </c>
      <c r="P1037" t="s">
        <v>26</v>
      </c>
      <c r="Q1037" t="s">
        <v>27</v>
      </c>
      <c r="R1037" t="s">
        <v>2255</v>
      </c>
      <c r="S1037" t="s">
        <v>2254</v>
      </c>
      <c r="U1037" s="3">
        <v>2.93</v>
      </c>
    </row>
    <row r="1038" spans="1:21" x14ac:dyDescent="0.25">
      <c r="A1038" s="10" t="s">
        <v>3743</v>
      </c>
      <c r="C1038" t="s">
        <v>113</v>
      </c>
      <c r="E1038" t="s">
        <v>3742</v>
      </c>
      <c r="F1038" t="s">
        <v>3718</v>
      </c>
      <c r="G1038" t="s">
        <v>3741</v>
      </c>
      <c r="I1038" s="3">
        <v>47.225000000000001</v>
      </c>
      <c r="J1038" s="3">
        <v>-109.04600000000001</v>
      </c>
      <c r="K1038" s="3">
        <v>0.01</v>
      </c>
      <c r="L1038" s="3">
        <v>64</v>
      </c>
      <c r="M1038" s="3">
        <v>67</v>
      </c>
      <c r="N1038" s="3">
        <v>69</v>
      </c>
      <c r="O1038" s="3" t="s">
        <v>1462</v>
      </c>
      <c r="P1038" t="s">
        <v>26</v>
      </c>
      <c r="Q1038" t="s">
        <v>27</v>
      </c>
      <c r="R1038" t="s">
        <v>2255</v>
      </c>
      <c r="S1038" t="s">
        <v>2254</v>
      </c>
      <c r="U1038" s="3">
        <v>3.22</v>
      </c>
    </row>
    <row r="1039" spans="1:21" x14ac:dyDescent="0.25">
      <c r="A1039" s="10">
        <v>1</v>
      </c>
      <c r="C1039" t="s">
        <v>113</v>
      </c>
      <c r="E1039" t="s">
        <v>3740</v>
      </c>
      <c r="F1039" t="s">
        <v>3739</v>
      </c>
      <c r="G1039" t="s">
        <v>3738</v>
      </c>
      <c r="I1039" s="3">
        <v>37.4</v>
      </c>
      <c r="J1039" s="3">
        <v>-108.08</v>
      </c>
      <c r="K1039" s="3">
        <v>0.01</v>
      </c>
      <c r="L1039" s="3">
        <v>50</v>
      </c>
      <c r="M1039" s="3">
        <v>61</v>
      </c>
      <c r="N1039" s="3">
        <v>72</v>
      </c>
      <c r="O1039" s="3" t="s">
        <v>1462</v>
      </c>
      <c r="P1039" t="s">
        <v>26</v>
      </c>
      <c r="Q1039" t="s">
        <v>27</v>
      </c>
      <c r="R1039" t="s">
        <v>2255</v>
      </c>
      <c r="S1039" t="s">
        <v>2254</v>
      </c>
      <c r="U1039" s="3">
        <v>1.75</v>
      </c>
    </row>
    <row r="1040" spans="1:21" x14ac:dyDescent="0.25">
      <c r="A1040" s="10">
        <v>9</v>
      </c>
      <c r="C1040" t="s">
        <v>113</v>
      </c>
      <c r="E1040" t="s">
        <v>3740</v>
      </c>
      <c r="F1040" t="s">
        <v>3739</v>
      </c>
      <c r="G1040" t="s">
        <v>3738</v>
      </c>
      <c r="I1040" s="3">
        <v>37.4</v>
      </c>
      <c r="J1040" s="3">
        <v>-108.08</v>
      </c>
      <c r="K1040" s="3">
        <v>0.01</v>
      </c>
      <c r="L1040" s="3">
        <v>50</v>
      </c>
      <c r="M1040" s="3">
        <v>61</v>
      </c>
      <c r="N1040" s="3">
        <v>72</v>
      </c>
      <c r="O1040" s="3" t="s">
        <v>1462</v>
      </c>
      <c r="P1040" t="s">
        <v>26</v>
      </c>
      <c r="Q1040" t="s">
        <v>27</v>
      </c>
      <c r="R1040" t="s">
        <v>2255</v>
      </c>
      <c r="S1040" t="s">
        <v>2254</v>
      </c>
      <c r="U1040" s="3">
        <v>0.87</v>
      </c>
    </row>
    <row r="1041" spans="1:21" x14ac:dyDescent="0.25">
      <c r="A1041" s="10">
        <v>12</v>
      </c>
      <c r="C1041" t="s">
        <v>113</v>
      </c>
      <c r="E1041" t="s">
        <v>3740</v>
      </c>
      <c r="F1041" t="s">
        <v>3739</v>
      </c>
      <c r="G1041" t="s">
        <v>3738</v>
      </c>
      <c r="I1041" s="3">
        <v>37.4</v>
      </c>
      <c r="J1041" s="3">
        <v>-108.08</v>
      </c>
      <c r="K1041" s="3">
        <v>0.01</v>
      </c>
      <c r="L1041" s="3">
        <v>50</v>
      </c>
      <c r="M1041" s="3">
        <v>61</v>
      </c>
      <c r="N1041" s="3">
        <v>72</v>
      </c>
      <c r="O1041" s="3" t="s">
        <v>1462</v>
      </c>
      <c r="P1041" t="s">
        <v>26</v>
      </c>
      <c r="Q1041" t="s">
        <v>27</v>
      </c>
      <c r="R1041" t="s">
        <v>2255</v>
      </c>
      <c r="S1041" t="s">
        <v>2254</v>
      </c>
      <c r="U1041" s="3">
        <v>3.01</v>
      </c>
    </row>
    <row r="1042" spans="1:21" x14ac:dyDescent="0.25">
      <c r="A1042" s="10">
        <v>14</v>
      </c>
      <c r="C1042" t="s">
        <v>113</v>
      </c>
      <c r="E1042" t="s">
        <v>3740</v>
      </c>
      <c r="F1042" t="s">
        <v>3739</v>
      </c>
      <c r="G1042" t="s">
        <v>3738</v>
      </c>
      <c r="I1042" s="3">
        <v>37.4</v>
      </c>
      <c r="J1042" s="3">
        <v>-108.08</v>
      </c>
      <c r="K1042" s="3">
        <v>0.01</v>
      </c>
      <c r="L1042" s="3">
        <v>50</v>
      </c>
      <c r="M1042" s="3">
        <v>61</v>
      </c>
      <c r="N1042" s="3">
        <v>72</v>
      </c>
      <c r="O1042" s="3" t="s">
        <v>1462</v>
      </c>
      <c r="P1042" t="s">
        <v>26</v>
      </c>
      <c r="Q1042" t="s">
        <v>27</v>
      </c>
      <c r="R1042" t="s">
        <v>2255</v>
      </c>
      <c r="S1042" t="s">
        <v>2254</v>
      </c>
      <c r="U1042" s="3">
        <v>0.06</v>
      </c>
    </row>
    <row r="1043" spans="1:21" x14ac:dyDescent="0.25">
      <c r="A1043" s="10">
        <v>20</v>
      </c>
      <c r="C1043" t="s">
        <v>113</v>
      </c>
      <c r="E1043" t="s">
        <v>3740</v>
      </c>
      <c r="F1043" t="s">
        <v>3739</v>
      </c>
      <c r="G1043" t="s">
        <v>3738</v>
      </c>
      <c r="I1043" s="3">
        <v>37.4</v>
      </c>
      <c r="J1043" s="3">
        <v>-108.08</v>
      </c>
      <c r="K1043" s="3">
        <v>0.01</v>
      </c>
      <c r="L1043" s="3">
        <v>50</v>
      </c>
      <c r="M1043" s="3">
        <v>61</v>
      </c>
      <c r="N1043" s="3">
        <v>72</v>
      </c>
      <c r="O1043" s="3" t="s">
        <v>1462</v>
      </c>
      <c r="P1043" t="s">
        <v>26</v>
      </c>
      <c r="Q1043" t="s">
        <v>27</v>
      </c>
      <c r="R1043" t="s">
        <v>2255</v>
      </c>
      <c r="S1043" t="s">
        <v>2254</v>
      </c>
      <c r="U1043" s="3">
        <v>0.09</v>
      </c>
    </row>
    <row r="1044" spans="1:21" x14ac:dyDescent="0.25">
      <c r="A1044" s="10">
        <v>23</v>
      </c>
      <c r="C1044" t="s">
        <v>113</v>
      </c>
      <c r="E1044" t="s">
        <v>3740</v>
      </c>
      <c r="F1044" t="s">
        <v>3739</v>
      </c>
      <c r="G1044" t="s">
        <v>3738</v>
      </c>
      <c r="I1044" s="3">
        <v>37.4</v>
      </c>
      <c r="J1044" s="3">
        <v>-108.08</v>
      </c>
      <c r="K1044" s="3">
        <v>0.01</v>
      </c>
      <c r="L1044" s="3">
        <v>50</v>
      </c>
      <c r="M1044" s="3">
        <v>61</v>
      </c>
      <c r="N1044" s="3">
        <v>72</v>
      </c>
      <c r="O1044" s="3" t="s">
        <v>1462</v>
      </c>
      <c r="P1044" t="s">
        <v>26</v>
      </c>
      <c r="Q1044" t="s">
        <v>27</v>
      </c>
      <c r="R1044" t="s">
        <v>2255</v>
      </c>
      <c r="S1044" t="s">
        <v>2254</v>
      </c>
      <c r="U1044" s="3">
        <v>0.37</v>
      </c>
    </row>
    <row r="1045" spans="1:21" x14ac:dyDescent="0.25">
      <c r="A1045" s="10">
        <v>24</v>
      </c>
      <c r="C1045" t="s">
        <v>113</v>
      </c>
      <c r="E1045" t="s">
        <v>3740</v>
      </c>
      <c r="F1045" t="s">
        <v>3739</v>
      </c>
      <c r="G1045" t="s">
        <v>3738</v>
      </c>
      <c r="I1045" s="3">
        <v>37.4</v>
      </c>
      <c r="J1045" s="3">
        <v>-108.08</v>
      </c>
      <c r="K1045" s="3">
        <v>0.01</v>
      </c>
      <c r="L1045" s="3">
        <v>50</v>
      </c>
      <c r="M1045" s="3">
        <v>61</v>
      </c>
      <c r="N1045" s="3">
        <v>72</v>
      </c>
      <c r="O1045" s="3" t="s">
        <v>1462</v>
      </c>
      <c r="P1045" t="s">
        <v>26</v>
      </c>
      <c r="Q1045" t="s">
        <v>27</v>
      </c>
      <c r="R1045" t="s">
        <v>2255</v>
      </c>
      <c r="S1045" t="s">
        <v>2254</v>
      </c>
      <c r="U1045" s="3">
        <v>0.27</v>
      </c>
    </row>
    <row r="1046" spans="1:21" x14ac:dyDescent="0.25">
      <c r="A1046" s="10">
        <v>26</v>
      </c>
      <c r="C1046" t="s">
        <v>113</v>
      </c>
      <c r="E1046" t="s">
        <v>3740</v>
      </c>
      <c r="F1046" t="s">
        <v>3739</v>
      </c>
      <c r="G1046" t="s">
        <v>3738</v>
      </c>
      <c r="I1046" s="3">
        <v>37.4</v>
      </c>
      <c r="J1046" s="3">
        <v>-108.08</v>
      </c>
      <c r="K1046" s="3">
        <v>0.01</v>
      </c>
      <c r="L1046" s="3">
        <v>50</v>
      </c>
      <c r="M1046" s="3">
        <v>61</v>
      </c>
      <c r="N1046" s="3">
        <v>72</v>
      </c>
      <c r="O1046" s="3" t="s">
        <v>1462</v>
      </c>
      <c r="P1046" t="s">
        <v>26</v>
      </c>
      <c r="Q1046" t="s">
        <v>27</v>
      </c>
      <c r="R1046" t="s">
        <v>2255</v>
      </c>
      <c r="S1046" t="s">
        <v>2254</v>
      </c>
      <c r="U1046" s="3">
        <v>0.66</v>
      </c>
    </row>
    <row r="1047" spans="1:21" x14ac:dyDescent="0.25">
      <c r="A1047" s="10">
        <v>41</v>
      </c>
      <c r="C1047" t="s">
        <v>113</v>
      </c>
      <c r="E1047" t="s">
        <v>3740</v>
      </c>
      <c r="F1047" t="s">
        <v>3739</v>
      </c>
      <c r="G1047" t="s">
        <v>3738</v>
      </c>
      <c r="I1047" s="3">
        <v>37.4</v>
      </c>
      <c r="J1047" s="3">
        <v>-108.08</v>
      </c>
      <c r="K1047" s="3">
        <v>0.01</v>
      </c>
      <c r="L1047" s="3">
        <v>50</v>
      </c>
      <c r="M1047" s="3">
        <v>61</v>
      </c>
      <c r="N1047" s="3">
        <v>72</v>
      </c>
      <c r="O1047" s="3" t="s">
        <v>1462</v>
      </c>
      <c r="P1047" t="s">
        <v>26</v>
      </c>
      <c r="Q1047" t="s">
        <v>27</v>
      </c>
      <c r="R1047" t="s">
        <v>2255</v>
      </c>
      <c r="S1047" t="s">
        <v>2254</v>
      </c>
      <c r="U1047" s="3">
        <v>0.34</v>
      </c>
    </row>
    <row r="1048" spans="1:21" x14ac:dyDescent="0.25">
      <c r="A1048" s="10">
        <v>62</v>
      </c>
      <c r="C1048" t="s">
        <v>113</v>
      </c>
      <c r="E1048" t="s">
        <v>3740</v>
      </c>
      <c r="F1048" t="s">
        <v>3739</v>
      </c>
      <c r="G1048" t="s">
        <v>3738</v>
      </c>
      <c r="I1048" s="3">
        <v>37.4</v>
      </c>
      <c r="J1048" s="3">
        <v>-108.08</v>
      </c>
      <c r="K1048" s="3">
        <v>0.01</v>
      </c>
      <c r="L1048" s="3">
        <v>50</v>
      </c>
      <c r="M1048" s="3">
        <v>61</v>
      </c>
      <c r="N1048" s="3">
        <v>72</v>
      </c>
      <c r="O1048" s="3" t="s">
        <v>1462</v>
      </c>
      <c r="P1048" t="s">
        <v>26</v>
      </c>
      <c r="Q1048" t="s">
        <v>27</v>
      </c>
      <c r="R1048" t="s">
        <v>2255</v>
      </c>
      <c r="S1048" t="s">
        <v>2254</v>
      </c>
      <c r="U1048" s="3">
        <v>2.0299999999999998</v>
      </c>
    </row>
    <row r="1049" spans="1:21" x14ac:dyDescent="0.25">
      <c r="A1049" s="10">
        <v>63</v>
      </c>
      <c r="C1049" t="s">
        <v>113</v>
      </c>
      <c r="E1049" t="s">
        <v>3740</v>
      </c>
      <c r="F1049" t="s">
        <v>3739</v>
      </c>
      <c r="G1049" t="s">
        <v>3738</v>
      </c>
      <c r="I1049" s="3">
        <v>37.4</v>
      </c>
      <c r="J1049" s="3">
        <v>-108.08</v>
      </c>
      <c r="K1049" s="3">
        <v>0.01</v>
      </c>
      <c r="L1049" s="3">
        <v>50</v>
      </c>
      <c r="M1049" s="3">
        <v>61</v>
      </c>
      <c r="N1049" s="3">
        <v>72</v>
      </c>
      <c r="O1049" s="3" t="s">
        <v>1462</v>
      </c>
      <c r="P1049" t="s">
        <v>26</v>
      </c>
      <c r="Q1049" t="s">
        <v>27</v>
      </c>
      <c r="R1049" t="s">
        <v>2255</v>
      </c>
      <c r="S1049" t="s">
        <v>2254</v>
      </c>
      <c r="U1049" s="3">
        <v>1.46</v>
      </c>
    </row>
    <row r="1050" spans="1:21" x14ac:dyDescent="0.25">
      <c r="A1050" s="10">
        <v>46</v>
      </c>
      <c r="C1050" t="s">
        <v>113</v>
      </c>
      <c r="E1050" t="s">
        <v>3740</v>
      </c>
      <c r="F1050" t="s">
        <v>3739</v>
      </c>
      <c r="G1050" t="s">
        <v>3738</v>
      </c>
      <c r="I1050" s="3">
        <v>37.4</v>
      </c>
      <c r="J1050" s="3">
        <v>-108.08</v>
      </c>
      <c r="K1050" s="3">
        <v>0.01</v>
      </c>
      <c r="L1050" s="3">
        <v>50</v>
      </c>
      <c r="M1050" s="3">
        <v>61</v>
      </c>
      <c r="N1050" s="3">
        <v>72</v>
      </c>
      <c r="O1050" s="3" t="s">
        <v>1462</v>
      </c>
      <c r="P1050" t="s">
        <v>26</v>
      </c>
      <c r="Q1050" t="s">
        <v>27</v>
      </c>
      <c r="R1050" t="s">
        <v>2255</v>
      </c>
      <c r="S1050" t="s">
        <v>2254</v>
      </c>
      <c r="U1050" s="3">
        <v>1.92</v>
      </c>
    </row>
    <row r="1051" spans="1:21" x14ac:dyDescent="0.25">
      <c r="A1051" s="10">
        <v>70</v>
      </c>
      <c r="C1051" t="s">
        <v>113</v>
      </c>
      <c r="E1051" t="s">
        <v>3740</v>
      </c>
      <c r="F1051" t="s">
        <v>3739</v>
      </c>
      <c r="G1051" t="s">
        <v>3738</v>
      </c>
      <c r="I1051" s="3">
        <v>37.4</v>
      </c>
      <c r="J1051" s="3">
        <v>-108.08</v>
      </c>
      <c r="K1051" s="3">
        <v>0.01</v>
      </c>
      <c r="L1051" s="3">
        <v>50</v>
      </c>
      <c r="M1051" s="3">
        <v>61</v>
      </c>
      <c r="N1051" s="3">
        <v>72</v>
      </c>
      <c r="O1051" s="3" t="s">
        <v>1462</v>
      </c>
      <c r="P1051" t="s">
        <v>26</v>
      </c>
      <c r="Q1051" t="s">
        <v>27</v>
      </c>
      <c r="R1051" t="s">
        <v>2255</v>
      </c>
      <c r="S1051" t="s">
        <v>2254</v>
      </c>
      <c r="U1051" s="3">
        <v>1.58</v>
      </c>
    </row>
    <row r="1052" spans="1:21" x14ac:dyDescent="0.25">
      <c r="A1052" s="10">
        <v>28</v>
      </c>
      <c r="C1052" t="s">
        <v>113</v>
      </c>
      <c r="E1052" t="s">
        <v>3740</v>
      </c>
      <c r="F1052" t="s">
        <v>3739</v>
      </c>
      <c r="G1052" t="s">
        <v>3738</v>
      </c>
      <c r="I1052" s="3">
        <v>37.4</v>
      </c>
      <c r="J1052" s="3">
        <v>-108.08</v>
      </c>
      <c r="K1052" s="3">
        <v>0.01</v>
      </c>
      <c r="L1052" s="3">
        <v>50</v>
      </c>
      <c r="M1052" s="3">
        <v>61</v>
      </c>
      <c r="N1052" s="3">
        <v>72</v>
      </c>
      <c r="O1052" s="3" t="s">
        <v>1462</v>
      </c>
      <c r="P1052" t="s">
        <v>26</v>
      </c>
      <c r="Q1052" t="s">
        <v>27</v>
      </c>
      <c r="R1052" t="s">
        <v>2255</v>
      </c>
      <c r="S1052" t="s">
        <v>2254</v>
      </c>
      <c r="U1052" s="3">
        <v>1.74</v>
      </c>
    </row>
    <row r="1053" spans="1:21" x14ac:dyDescent="0.25">
      <c r="A1053" s="10">
        <v>36</v>
      </c>
      <c r="C1053" t="s">
        <v>113</v>
      </c>
      <c r="E1053" t="s">
        <v>3740</v>
      </c>
      <c r="F1053" t="s">
        <v>3739</v>
      </c>
      <c r="G1053" t="s">
        <v>3738</v>
      </c>
      <c r="I1053" s="3">
        <v>37.4</v>
      </c>
      <c r="J1053" s="3">
        <v>-108.08</v>
      </c>
      <c r="K1053" s="3">
        <v>0.01</v>
      </c>
      <c r="L1053" s="3">
        <v>50</v>
      </c>
      <c r="M1053" s="3">
        <v>61</v>
      </c>
      <c r="N1053" s="3">
        <v>72</v>
      </c>
      <c r="O1053" s="3" t="s">
        <v>1462</v>
      </c>
      <c r="P1053" t="s">
        <v>26</v>
      </c>
      <c r="Q1053" t="s">
        <v>27</v>
      </c>
      <c r="R1053" t="s">
        <v>2255</v>
      </c>
      <c r="S1053" t="s">
        <v>2254</v>
      </c>
      <c r="U1053" s="3">
        <v>1.1299999999999999</v>
      </c>
    </row>
    <row r="1054" spans="1:21" x14ac:dyDescent="0.25">
      <c r="A1054" s="10">
        <v>11</v>
      </c>
      <c r="C1054" t="s">
        <v>113</v>
      </c>
      <c r="E1054" t="s">
        <v>3740</v>
      </c>
      <c r="F1054" t="s">
        <v>3739</v>
      </c>
      <c r="G1054" t="s">
        <v>3738</v>
      </c>
      <c r="I1054" s="3">
        <v>37.4</v>
      </c>
      <c r="J1054" s="3">
        <v>-108.08</v>
      </c>
      <c r="K1054" s="3">
        <v>0.01</v>
      </c>
      <c r="L1054" s="3">
        <v>50</v>
      </c>
      <c r="M1054" s="3">
        <v>61</v>
      </c>
      <c r="N1054" s="3">
        <v>72</v>
      </c>
      <c r="O1054" s="3" t="s">
        <v>1462</v>
      </c>
      <c r="P1054" t="s">
        <v>26</v>
      </c>
      <c r="Q1054" t="s">
        <v>27</v>
      </c>
      <c r="R1054" t="s">
        <v>2255</v>
      </c>
      <c r="S1054" t="s">
        <v>2254</v>
      </c>
      <c r="U1054" s="3">
        <v>1.53</v>
      </c>
    </row>
    <row r="1055" spans="1:21" x14ac:dyDescent="0.25">
      <c r="A1055" s="10">
        <v>37</v>
      </c>
      <c r="C1055" t="s">
        <v>113</v>
      </c>
      <c r="E1055" t="s">
        <v>3740</v>
      </c>
      <c r="F1055" t="s">
        <v>3739</v>
      </c>
      <c r="G1055" t="s">
        <v>3738</v>
      </c>
      <c r="I1055" s="3">
        <v>37.4</v>
      </c>
      <c r="J1055" s="3">
        <v>-108.08</v>
      </c>
      <c r="K1055" s="3">
        <v>0.01</v>
      </c>
      <c r="L1055" s="3">
        <v>50</v>
      </c>
      <c r="M1055" s="3">
        <v>61</v>
      </c>
      <c r="N1055" s="3">
        <v>72</v>
      </c>
      <c r="O1055" s="3" t="s">
        <v>1462</v>
      </c>
      <c r="P1055" t="s">
        <v>26</v>
      </c>
      <c r="Q1055" t="s">
        <v>27</v>
      </c>
      <c r="R1055" t="s">
        <v>2255</v>
      </c>
      <c r="S1055" t="s">
        <v>2254</v>
      </c>
      <c r="U1055" s="3">
        <v>1.67</v>
      </c>
    </row>
    <row r="1056" spans="1:21" x14ac:dyDescent="0.25">
      <c r="A1056" s="10">
        <v>72</v>
      </c>
      <c r="C1056" t="s">
        <v>113</v>
      </c>
      <c r="E1056" t="s">
        <v>3740</v>
      </c>
      <c r="F1056" t="s">
        <v>3739</v>
      </c>
      <c r="G1056" t="s">
        <v>3738</v>
      </c>
      <c r="I1056" s="3">
        <v>37.4</v>
      </c>
      <c r="J1056" s="3">
        <v>-108.08</v>
      </c>
      <c r="K1056" s="3">
        <v>0.01</v>
      </c>
      <c r="L1056" s="3">
        <v>50</v>
      </c>
      <c r="M1056" s="3">
        <v>61</v>
      </c>
      <c r="N1056" s="3">
        <v>72</v>
      </c>
      <c r="O1056" s="3" t="s">
        <v>1462</v>
      </c>
      <c r="P1056" t="s">
        <v>26</v>
      </c>
      <c r="Q1056" t="s">
        <v>27</v>
      </c>
      <c r="R1056" t="s">
        <v>2255</v>
      </c>
      <c r="S1056" t="s">
        <v>2254</v>
      </c>
      <c r="U1056" s="3">
        <v>5.57</v>
      </c>
    </row>
    <row r="1057" spans="1:21" x14ac:dyDescent="0.25">
      <c r="A1057" s="10" t="s">
        <v>2892</v>
      </c>
      <c r="C1057" t="s">
        <v>113</v>
      </c>
      <c r="E1057" t="s">
        <v>3734</v>
      </c>
      <c r="F1057" t="s">
        <v>3733</v>
      </c>
      <c r="G1057" t="s">
        <v>3732</v>
      </c>
      <c r="I1057" s="3">
        <v>37.951999999999998</v>
      </c>
      <c r="J1057" s="3">
        <v>-110.795</v>
      </c>
      <c r="K1057" s="3">
        <v>1E-3</v>
      </c>
      <c r="L1057" s="3">
        <v>24.4</v>
      </c>
      <c r="M1057" s="3">
        <v>25</v>
      </c>
      <c r="N1057" s="3">
        <v>25.6</v>
      </c>
      <c r="O1057" s="3" t="s">
        <v>1462</v>
      </c>
      <c r="P1057" t="s">
        <v>26</v>
      </c>
      <c r="Q1057" t="s">
        <v>27</v>
      </c>
      <c r="R1057" t="s">
        <v>2255</v>
      </c>
      <c r="S1057" t="s">
        <v>2254</v>
      </c>
      <c r="U1057" s="3">
        <v>3.7</v>
      </c>
    </row>
    <row r="1058" spans="1:21" x14ac:dyDescent="0.25">
      <c r="A1058" s="10" t="s">
        <v>3737</v>
      </c>
      <c r="C1058" t="s">
        <v>113</v>
      </c>
      <c r="E1058" t="s">
        <v>3734</v>
      </c>
      <c r="F1058" t="s">
        <v>3733</v>
      </c>
      <c r="G1058" t="s">
        <v>3732</v>
      </c>
      <c r="I1058" s="3">
        <v>37.953000000000003</v>
      </c>
      <c r="J1058" s="3">
        <v>-110.79300000000001</v>
      </c>
      <c r="K1058" s="3">
        <v>1E-3</v>
      </c>
      <c r="L1058" s="3">
        <v>24.4</v>
      </c>
      <c r="M1058" s="3">
        <v>25</v>
      </c>
      <c r="N1058" s="3">
        <v>25.6</v>
      </c>
      <c r="O1058" s="3" t="s">
        <v>1462</v>
      </c>
      <c r="P1058" t="s">
        <v>26</v>
      </c>
      <c r="Q1058" t="s">
        <v>27</v>
      </c>
      <c r="R1058" t="s">
        <v>2255</v>
      </c>
      <c r="S1058" t="s">
        <v>2254</v>
      </c>
      <c r="U1058" s="3">
        <v>3.57</v>
      </c>
    </row>
    <row r="1059" spans="1:21" x14ac:dyDescent="0.25">
      <c r="A1059" s="10" t="s">
        <v>3736</v>
      </c>
      <c r="C1059" t="s">
        <v>113</v>
      </c>
      <c r="E1059" t="s">
        <v>3734</v>
      </c>
      <c r="F1059" t="s">
        <v>3733</v>
      </c>
      <c r="G1059" t="s">
        <v>3732</v>
      </c>
      <c r="I1059" s="3">
        <v>37.953000000000003</v>
      </c>
      <c r="J1059" s="3">
        <v>-110.79300000000001</v>
      </c>
      <c r="K1059" s="3">
        <v>1E-3</v>
      </c>
      <c r="L1059" s="3">
        <v>24.4</v>
      </c>
      <c r="M1059" s="3">
        <v>25</v>
      </c>
      <c r="N1059" s="3">
        <v>25.6</v>
      </c>
      <c r="O1059" s="3" t="s">
        <v>1462</v>
      </c>
      <c r="P1059" t="s">
        <v>26</v>
      </c>
      <c r="Q1059" t="s">
        <v>27</v>
      </c>
      <c r="R1059" t="s">
        <v>2255</v>
      </c>
      <c r="S1059" t="s">
        <v>2254</v>
      </c>
      <c r="U1059" s="3">
        <v>3.18</v>
      </c>
    </row>
    <row r="1060" spans="1:21" x14ac:dyDescent="0.25">
      <c r="A1060" s="10" t="s">
        <v>3735</v>
      </c>
      <c r="C1060" t="s">
        <v>113</v>
      </c>
      <c r="E1060" t="s">
        <v>3734</v>
      </c>
      <c r="F1060" t="s">
        <v>3733</v>
      </c>
      <c r="G1060" t="s">
        <v>3732</v>
      </c>
      <c r="I1060" s="3">
        <v>37.957000000000001</v>
      </c>
      <c r="J1060" s="3">
        <v>-110.786</v>
      </c>
      <c r="K1060" s="3">
        <v>1E-3</v>
      </c>
      <c r="L1060" s="3">
        <v>24.4</v>
      </c>
      <c r="M1060" s="3">
        <v>25</v>
      </c>
      <c r="N1060" s="3">
        <v>25.6</v>
      </c>
      <c r="O1060" s="3" t="s">
        <v>1462</v>
      </c>
      <c r="P1060" t="s">
        <v>26</v>
      </c>
      <c r="Q1060" t="s">
        <v>27</v>
      </c>
      <c r="R1060" t="s">
        <v>2255</v>
      </c>
      <c r="S1060" t="s">
        <v>2254</v>
      </c>
      <c r="U1060" s="3">
        <v>1.18</v>
      </c>
    </row>
    <row r="1061" spans="1:21" x14ac:dyDescent="0.25">
      <c r="A1061" s="10" t="s">
        <v>1946</v>
      </c>
      <c r="C1061" t="s">
        <v>113</v>
      </c>
      <c r="E1061" t="s">
        <v>3734</v>
      </c>
      <c r="F1061" t="s">
        <v>3733</v>
      </c>
      <c r="G1061" t="s">
        <v>3732</v>
      </c>
      <c r="I1061" s="3">
        <v>37.957000000000001</v>
      </c>
      <c r="J1061" s="3">
        <v>-110.788</v>
      </c>
      <c r="K1061" s="3">
        <v>1E-3</v>
      </c>
      <c r="L1061" s="3">
        <v>24.4</v>
      </c>
      <c r="M1061" s="3">
        <v>25</v>
      </c>
      <c r="N1061" s="3">
        <v>25.6</v>
      </c>
      <c r="O1061" s="3" t="s">
        <v>1462</v>
      </c>
      <c r="P1061" t="s">
        <v>26</v>
      </c>
      <c r="Q1061" t="s">
        <v>27</v>
      </c>
      <c r="R1061" t="s">
        <v>2255</v>
      </c>
      <c r="S1061" t="s">
        <v>2254</v>
      </c>
      <c r="U1061" s="3">
        <v>1.26</v>
      </c>
    </row>
    <row r="1062" spans="1:21" x14ac:dyDescent="0.25">
      <c r="A1062" s="10" t="s">
        <v>2708</v>
      </c>
      <c r="C1062" t="s">
        <v>113</v>
      </c>
      <c r="E1062" t="s">
        <v>3731</v>
      </c>
      <c r="F1062" t="s">
        <v>3730</v>
      </c>
      <c r="G1062" t="s">
        <v>3729</v>
      </c>
      <c r="I1062" s="3">
        <v>47.433300000000003</v>
      </c>
      <c r="J1062" s="3">
        <v>-110.533</v>
      </c>
      <c r="K1062" s="3">
        <v>0.1</v>
      </c>
      <c r="L1062" s="3">
        <v>51</v>
      </c>
      <c r="M1062" s="3">
        <v>52</v>
      </c>
      <c r="N1062" s="3">
        <v>53</v>
      </c>
      <c r="O1062" s="3" t="s">
        <v>1491</v>
      </c>
      <c r="P1062" t="s">
        <v>26</v>
      </c>
      <c r="Q1062" t="s">
        <v>27</v>
      </c>
      <c r="R1062" t="s">
        <v>2255</v>
      </c>
      <c r="S1062" t="s">
        <v>2254</v>
      </c>
      <c r="U1062" s="3">
        <v>2.2200000000000002</v>
      </c>
    </row>
    <row r="1063" spans="1:21" x14ac:dyDescent="0.25">
      <c r="A1063" s="10" t="s">
        <v>1937</v>
      </c>
      <c r="C1063" t="s">
        <v>113</v>
      </c>
      <c r="E1063" t="s">
        <v>3728</v>
      </c>
      <c r="F1063" t="s">
        <v>3727</v>
      </c>
      <c r="G1063" t="s">
        <v>3726</v>
      </c>
      <c r="I1063" s="3">
        <v>46.167000000000002</v>
      </c>
      <c r="J1063" s="3">
        <v>-110.5</v>
      </c>
      <c r="K1063" s="3">
        <v>0.5</v>
      </c>
      <c r="L1063" s="3">
        <v>47.8</v>
      </c>
      <c r="M1063" s="3">
        <v>48.3</v>
      </c>
      <c r="N1063" s="3">
        <v>48.8</v>
      </c>
      <c r="O1063" s="3" t="s">
        <v>3725</v>
      </c>
      <c r="P1063" t="s">
        <v>26</v>
      </c>
      <c r="Q1063" t="s">
        <v>27</v>
      </c>
      <c r="R1063" t="s">
        <v>2255</v>
      </c>
      <c r="S1063" t="s">
        <v>2254</v>
      </c>
      <c r="U1063" s="3">
        <v>3.39</v>
      </c>
    </row>
    <row r="1064" spans="1:21" x14ac:dyDescent="0.25">
      <c r="A1064" s="10" t="s">
        <v>2183</v>
      </c>
      <c r="C1064" t="s">
        <v>113</v>
      </c>
      <c r="E1064" t="s">
        <v>3728</v>
      </c>
      <c r="F1064" t="s">
        <v>3727</v>
      </c>
      <c r="G1064" t="s">
        <v>3726</v>
      </c>
      <c r="I1064" s="3">
        <v>46.167000000000002</v>
      </c>
      <c r="J1064" s="3">
        <v>-110.5</v>
      </c>
      <c r="K1064" s="3">
        <v>0.5</v>
      </c>
      <c r="L1064" s="3">
        <v>50.5</v>
      </c>
      <c r="M1064" s="3">
        <v>51.4</v>
      </c>
      <c r="N1064" s="3">
        <v>52.3</v>
      </c>
      <c r="O1064" s="3" t="s">
        <v>3725</v>
      </c>
      <c r="P1064" t="s">
        <v>26</v>
      </c>
      <c r="Q1064" t="s">
        <v>27</v>
      </c>
      <c r="R1064" t="s">
        <v>2255</v>
      </c>
      <c r="S1064" t="s">
        <v>2254</v>
      </c>
      <c r="U1064" s="3">
        <v>0.57999999999999996</v>
      </c>
    </row>
    <row r="1065" spans="1:21" x14ac:dyDescent="0.25">
      <c r="A1065" s="10" t="s">
        <v>3724</v>
      </c>
      <c r="C1065" t="s">
        <v>113</v>
      </c>
      <c r="E1065" t="s">
        <v>3719</v>
      </c>
      <c r="F1065" t="s">
        <v>3718</v>
      </c>
      <c r="G1065" t="s">
        <v>3717</v>
      </c>
      <c r="I1065" s="3">
        <v>48.2179</v>
      </c>
      <c r="J1065" s="3">
        <v>-109.538</v>
      </c>
      <c r="K1065" s="3">
        <v>0.01</v>
      </c>
      <c r="L1065" s="3">
        <v>42</v>
      </c>
      <c r="M1065" s="3">
        <v>48</v>
      </c>
      <c r="N1065" s="3">
        <v>54</v>
      </c>
      <c r="O1065" s="3" t="s">
        <v>1462</v>
      </c>
      <c r="P1065" t="s">
        <v>26</v>
      </c>
      <c r="Q1065" t="s">
        <v>27</v>
      </c>
      <c r="R1065" t="s">
        <v>2255</v>
      </c>
      <c r="S1065" t="s">
        <v>2254</v>
      </c>
      <c r="U1065" s="3">
        <v>4.3499999999999996</v>
      </c>
    </row>
    <row r="1066" spans="1:21" x14ac:dyDescent="0.25">
      <c r="A1066" s="10" t="s">
        <v>3723</v>
      </c>
      <c r="C1066" t="s">
        <v>113</v>
      </c>
      <c r="E1066" t="s">
        <v>3719</v>
      </c>
      <c r="F1066" t="s">
        <v>3718</v>
      </c>
      <c r="G1066" t="s">
        <v>3717</v>
      </c>
      <c r="I1066" s="3">
        <v>48.214399999999998</v>
      </c>
      <c r="J1066" s="3">
        <v>-109.554</v>
      </c>
      <c r="K1066" s="3">
        <v>0.01</v>
      </c>
      <c r="L1066" s="3">
        <v>42</v>
      </c>
      <c r="M1066" s="3">
        <v>48</v>
      </c>
      <c r="N1066" s="3">
        <v>54</v>
      </c>
      <c r="O1066" s="3" t="s">
        <v>1462</v>
      </c>
      <c r="P1066" t="s">
        <v>26</v>
      </c>
      <c r="Q1066" t="s">
        <v>27</v>
      </c>
      <c r="R1066" t="s">
        <v>2255</v>
      </c>
      <c r="S1066" t="s">
        <v>2254</v>
      </c>
      <c r="U1066" s="3">
        <v>3.17</v>
      </c>
    </row>
    <row r="1067" spans="1:21" x14ac:dyDescent="0.25">
      <c r="A1067" s="10" t="s">
        <v>3722</v>
      </c>
      <c r="C1067" t="s">
        <v>113</v>
      </c>
      <c r="E1067" t="s">
        <v>3719</v>
      </c>
      <c r="F1067" t="s">
        <v>3718</v>
      </c>
      <c r="G1067" t="s">
        <v>3717</v>
      </c>
      <c r="I1067" s="3">
        <v>48.220199999999998</v>
      </c>
      <c r="J1067" s="3">
        <v>-109.504</v>
      </c>
      <c r="K1067" s="3">
        <v>0.01</v>
      </c>
      <c r="L1067" s="3">
        <v>42</v>
      </c>
      <c r="M1067" s="3">
        <v>48</v>
      </c>
      <c r="N1067" s="3">
        <v>54</v>
      </c>
      <c r="O1067" s="3" t="s">
        <v>1462</v>
      </c>
      <c r="P1067" t="s">
        <v>26</v>
      </c>
      <c r="Q1067" t="s">
        <v>27</v>
      </c>
      <c r="R1067" t="s">
        <v>2255</v>
      </c>
      <c r="S1067" t="s">
        <v>2254</v>
      </c>
      <c r="U1067" s="3">
        <v>3.69</v>
      </c>
    </row>
    <row r="1068" spans="1:21" x14ac:dyDescent="0.25">
      <c r="A1068" s="10" t="s">
        <v>3721</v>
      </c>
      <c r="C1068" t="s">
        <v>113</v>
      </c>
      <c r="E1068" t="s">
        <v>3719</v>
      </c>
      <c r="F1068" t="s">
        <v>3718</v>
      </c>
      <c r="G1068" t="s">
        <v>3717</v>
      </c>
      <c r="I1068" s="3">
        <v>48.220199999999998</v>
      </c>
      <c r="J1068" s="3">
        <v>-109.504</v>
      </c>
      <c r="K1068" s="3">
        <v>0.01</v>
      </c>
      <c r="L1068" s="3">
        <v>42</v>
      </c>
      <c r="M1068" s="3">
        <v>48</v>
      </c>
      <c r="N1068" s="3">
        <v>54</v>
      </c>
      <c r="O1068" s="3" t="s">
        <v>1462</v>
      </c>
      <c r="P1068" t="s">
        <v>26</v>
      </c>
      <c r="Q1068" t="s">
        <v>27</v>
      </c>
      <c r="R1068" t="s">
        <v>2255</v>
      </c>
      <c r="S1068" t="s">
        <v>2254</v>
      </c>
      <c r="U1068" s="3">
        <v>3.69</v>
      </c>
    </row>
    <row r="1069" spans="1:21" x14ac:dyDescent="0.25">
      <c r="A1069" s="10" t="s">
        <v>3720</v>
      </c>
      <c r="C1069" t="s">
        <v>113</v>
      </c>
      <c r="E1069" t="s">
        <v>3719</v>
      </c>
      <c r="F1069" t="s">
        <v>3718</v>
      </c>
      <c r="G1069" t="s">
        <v>3717</v>
      </c>
      <c r="I1069" s="3">
        <v>48.1738</v>
      </c>
      <c r="J1069" s="3">
        <v>-109.691</v>
      </c>
      <c r="K1069" s="3">
        <v>0.01</v>
      </c>
      <c r="L1069" s="3">
        <v>42</v>
      </c>
      <c r="M1069" s="3">
        <v>48</v>
      </c>
      <c r="N1069" s="3">
        <v>54</v>
      </c>
      <c r="O1069" s="3" t="s">
        <v>1462</v>
      </c>
      <c r="P1069" t="s">
        <v>26</v>
      </c>
      <c r="Q1069" t="s">
        <v>27</v>
      </c>
      <c r="R1069" t="s">
        <v>2255</v>
      </c>
      <c r="S1069" t="s">
        <v>2254</v>
      </c>
      <c r="U1069" s="3">
        <v>3.32</v>
      </c>
    </row>
    <row r="1070" spans="1:21" x14ac:dyDescent="0.25">
      <c r="A1070" s="10" t="s">
        <v>3716</v>
      </c>
      <c r="C1070" t="s">
        <v>113</v>
      </c>
      <c r="E1070" t="s">
        <v>3710</v>
      </c>
      <c r="F1070" t="s">
        <v>3709</v>
      </c>
      <c r="G1070" t="s">
        <v>3708</v>
      </c>
      <c r="I1070" s="3">
        <v>37.954999999999998</v>
      </c>
      <c r="J1070" s="3">
        <v>-110.788</v>
      </c>
      <c r="K1070" s="3">
        <v>1E-4</v>
      </c>
      <c r="L1070" s="3">
        <v>25</v>
      </c>
      <c r="M1070" s="3">
        <v>27</v>
      </c>
      <c r="N1070" s="3">
        <v>30</v>
      </c>
      <c r="O1070" s="3" t="s">
        <v>1462</v>
      </c>
      <c r="P1070" t="s">
        <v>26</v>
      </c>
      <c r="Q1070" t="s">
        <v>27</v>
      </c>
      <c r="R1070" t="s">
        <v>2255</v>
      </c>
      <c r="S1070" t="s">
        <v>2254</v>
      </c>
      <c r="U1070" s="3">
        <v>3.74</v>
      </c>
    </row>
    <row r="1071" spans="1:21" x14ac:dyDescent="0.25">
      <c r="A1071" s="10" t="s">
        <v>3715</v>
      </c>
      <c r="C1071" t="s">
        <v>113</v>
      </c>
      <c r="E1071" t="s">
        <v>3710</v>
      </c>
      <c r="F1071" t="s">
        <v>3709</v>
      </c>
      <c r="G1071" t="s">
        <v>3708</v>
      </c>
      <c r="I1071" s="3">
        <v>37.956400000000002</v>
      </c>
      <c r="J1071" s="3">
        <v>-110.788</v>
      </c>
      <c r="K1071" s="3">
        <v>1E-4</v>
      </c>
      <c r="L1071" s="3">
        <v>25</v>
      </c>
      <c r="M1071" s="3">
        <v>27</v>
      </c>
      <c r="N1071" s="3">
        <v>30</v>
      </c>
      <c r="O1071" s="3" t="s">
        <v>1462</v>
      </c>
      <c r="P1071" t="s">
        <v>26</v>
      </c>
      <c r="Q1071" t="s">
        <v>27</v>
      </c>
      <c r="R1071" t="s">
        <v>2255</v>
      </c>
      <c r="S1071" t="s">
        <v>2254</v>
      </c>
      <c r="U1071" s="3">
        <v>1.28</v>
      </c>
    </row>
    <row r="1072" spans="1:21" x14ac:dyDescent="0.25">
      <c r="A1072" s="10" t="s">
        <v>3714</v>
      </c>
      <c r="C1072" t="s">
        <v>113</v>
      </c>
      <c r="E1072" t="s">
        <v>3710</v>
      </c>
      <c r="F1072" t="s">
        <v>3709</v>
      </c>
      <c r="G1072" t="s">
        <v>3708</v>
      </c>
      <c r="I1072" s="3">
        <v>37.954700000000003</v>
      </c>
      <c r="J1072" s="3">
        <v>-110.79</v>
      </c>
      <c r="K1072" s="3">
        <v>1E-4</v>
      </c>
      <c r="L1072" s="3">
        <v>25</v>
      </c>
      <c r="M1072" s="3">
        <v>27</v>
      </c>
      <c r="N1072" s="3">
        <v>30</v>
      </c>
      <c r="O1072" s="3" t="s">
        <v>1462</v>
      </c>
      <c r="P1072" t="s">
        <v>26</v>
      </c>
      <c r="Q1072" t="s">
        <v>27</v>
      </c>
      <c r="R1072" t="s">
        <v>2255</v>
      </c>
      <c r="S1072" t="s">
        <v>2254</v>
      </c>
      <c r="U1072" s="3">
        <v>3.09</v>
      </c>
    </row>
    <row r="1073" spans="1:21" x14ac:dyDescent="0.25">
      <c r="A1073" s="10" t="s">
        <v>3713</v>
      </c>
      <c r="C1073" t="s">
        <v>113</v>
      </c>
      <c r="E1073" t="s">
        <v>3710</v>
      </c>
      <c r="F1073" t="s">
        <v>3709</v>
      </c>
      <c r="G1073" t="s">
        <v>3708</v>
      </c>
      <c r="I1073" s="3">
        <v>37.953600000000002</v>
      </c>
      <c r="J1073" s="3">
        <v>-110.79300000000001</v>
      </c>
      <c r="K1073" s="3">
        <v>1E-4</v>
      </c>
      <c r="L1073" s="3">
        <v>25</v>
      </c>
      <c r="M1073" s="3">
        <v>27</v>
      </c>
      <c r="N1073" s="3">
        <v>30</v>
      </c>
      <c r="O1073" s="3" t="s">
        <v>1462</v>
      </c>
      <c r="P1073" t="s">
        <v>26</v>
      </c>
      <c r="Q1073" t="s">
        <v>27</v>
      </c>
      <c r="R1073" t="s">
        <v>2255</v>
      </c>
      <c r="S1073" t="s">
        <v>2254</v>
      </c>
      <c r="U1073" s="3">
        <v>2.7</v>
      </c>
    </row>
    <row r="1074" spans="1:21" x14ac:dyDescent="0.25">
      <c r="A1074" s="10" t="s">
        <v>3712</v>
      </c>
      <c r="C1074" t="s">
        <v>113</v>
      </c>
      <c r="E1074" t="s">
        <v>3710</v>
      </c>
      <c r="F1074" t="s">
        <v>3709</v>
      </c>
      <c r="G1074" t="s">
        <v>3708</v>
      </c>
      <c r="I1074" s="3">
        <v>37.958300000000001</v>
      </c>
      <c r="J1074" s="3">
        <v>-110.79600000000001</v>
      </c>
      <c r="K1074" s="3">
        <v>1E-4</v>
      </c>
      <c r="L1074" s="3">
        <v>25</v>
      </c>
      <c r="M1074" s="3">
        <v>27</v>
      </c>
      <c r="N1074" s="3">
        <v>30</v>
      </c>
      <c r="O1074" s="3" t="s">
        <v>1462</v>
      </c>
      <c r="P1074" t="s">
        <v>26</v>
      </c>
      <c r="Q1074" t="s">
        <v>27</v>
      </c>
      <c r="R1074" t="s">
        <v>2255</v>
      </c>
      <c r="S1074" t="s">
        <v>2254</v>
      </c>
      <c r="U1074" s="3">
        <v>2.94</v>
      </c>
    </row>
    <row r="1075" spans="1:21" x14ac:dyDescent="0.25">
      <c r="A1075" s="10" t="s">
        <v>3711</v>
      </c>
      <c r="C1075" t="s">
        <v>113</v>
      </c>
      <c r="E1075" t="s">
        <v>3710</v>
      </c>
      <c r="F1075" t="s">
        <v>3709</v>
      </c>
      <c r="G1075" t="s">
        <v>3708</v>
      </c>
      <c r="I1075" s="3">
        <v>37.957799999999999</v>
      </c>
      <c r="J1075" s="3">
        <v>-110.788</v>
      </c>
      <c r="K1075" s="3">
        <v>1E-4</v>
      </c>
      <c r="L1075" s="3">
        <v>25</v>
      </c>
      <c r="M1075" s="3">
        <v>27</v>
      </c>
      <c r="N1075" s="3">
        <v>30</v>
      </c>
      <c r="O1075" s="3" t="s">
        <v>1462</v>
      </c>
      <c r="P1075" t="s">
        <v>26</v>
      </c>
      <c r="Q1075" t="s">
        <v>27</v>
      </c>
      <c r="R1075" t="s">
        <v>2255</v>
      </c>
      <c r="S1075" t="s">
        <v>2254</v>
      </c>
      <c r="U1075" s="3">
        <v>3.47</v>
      </c>
    </row>
    <row r="1076" spans="1:21" x14ac:dyDescent="0.25">
      <c r="A1076" s="10">
        <v>141</v>
      </c>
      <c r="C1076" t="s">
        <v>113</v>
      </c>
      <c r="E1076" t="s">
        <v>3707</v>
      </c>
      <c r="F1076" t="s">
        <v>3706</v>
      </c>
      <c r="G1076" t="s">
        <v>3705</v>
      </c>
      <c r="I1076" s="3">
        <v>40.049999999999997</v>
      </c>
      <c r="J1076" s="3">
        <v>-105.583</v>
      </c>
      <c r="K1076" s="3">
        <v>0.01</v>
      </c>
      <c r="L1076" s="3">
        <v>61.2</v>
      </c>
      <c r="M1076" s="3">
        <v>68</v>
      </c>
      <c r="N1076" s="3">
        <v>74.8</v>
      </c>
      <c r="O1076" s="3" t="s">
        <v>3030</v>
      </c>
      <c r="P1076" t="s">
        <v>26</v>
      </c>
      <c r="Q1076" t="s">
        <v>27</v>
      </c>
      <c r="R1076" t="s">
        <v>2255</v>
      </c>
      <c r="S1076" t="s">
        <v>2254</v>
      </c>
      <c r="U1076" s="3">
        <v>1.6</v>
      </c>
    </row>
    <row r="1077" spans="1:21" x14ac:dyDescent="0.25">
      <c r="A1077" s="10">
        <v>159</v>
      </c>
      <c r="C1077" t="s">
        <v>113</v>
      </c>
      <c r="E1077" t="s">
        <v>3707</v>
      </c>
      <c r="F1077" t="s">
        <v>3706</v>
      </c>
      <c r="G1077" t="s">
        <v>3705</v>
      </c>
      <c r="I1077" s="3">
        <v>40.066699999999997</v>
      </c>
      <c r="J1077" s="3">
        <v>-105.6</v>
      </c>
      <c r="K1077" s="3">
        <v>0.01</v>
      </c>
      <c r="L1077" s="3">
        <v>61.2</v>
      </c>
      <c r="M1077" s="3">
        <v>68</v>
      </c>
      <c r="N1077" s="3">
        <v>74.8</v>
      </c>
      <c r="O1077" s="3" t="s">
        <v>3030</v>
      </c>
      <c r="P1077" t="s">
        <v>26</v>
      </c>
      <c r="Q1077" t="s">
        <v>27</v>
      </c>
      <c r="R1077" t="s">
        <v>2255</v>
      </c>
      <c r="S1077" t="s">
        <v>2254</v>
      </c>
      <c r="U1077" s="3">
        <v>0.83</v>
      </c>
    </row>
    <row r="1078" spans="1:21" x14ac:dyDescent="0.25">
      <c r="A1078" s="10">
        <v>166</v>
      </c>
      <c r="C1078" t="s">
        <v>113</v>
      </c>
      <c r="E1078" t="s">
        <v>3707</v>
      </c>
      <c r="F1078" t="s">
        <v>3706</v>
      </c>
      <c r="G1078" t="s">
        <v>3705</v>
      </c>
      <c r="I1078" s="3">
        <v>40.083300000000001</v>
      </c>
      <c r="J1078" s="3">
        <v>-105.583</v>
      </c>
      <c r="K1078" s="3">
        <v>0.01</v>
      </c>
      <c r="L1078" s="3">
        <v>61.2</v>
      </c>
      <c r="M1078" s="3">
        <v>68</v>
      </c>
      <c r="N1078" s="3">
        <v>74.8</v>
      </c>
      <c r="O1078" s="3" t="s">
        <v>3030</v>
      </c>
      <c r="P1078" t="s">
        <v>26</v>
      </c>
      <c r="Q1078" t="s">
        <v>27</v>
      </c>
      <c r="R1078" t="s">
        <v>2255</v>
      </c>
      <c r="S1078" t="s">
        <v>2254</v>
      </c>
      <c r="U1078" s="3">
        <v>0.93</v>
      </c>
    </row>
    <row r="1079" spans="1:21" x14ac:dyDescent="0.25">
      <c r="A1079" s="10">
        <v>182</v>
      </c>
      <c r="C1079" t="s">
        <v>113</v>
      </c>
      <c r="E1079" t="s">
        <v>3707</v>
      </c>
      <c r="F1079" t="s">
        <v>3706</v>
      </c>
      <c r="G1079" t="s">
        <v>3705</v>
      </c>
      <c r="I1079" s="3">
        <v>40.083300000000001</v>
      </c>
      <c r="J1079" s="3">
        <v>-105.6</v>
      </c>
      <c r="K1079" s="3">
        <v>0.01</v>
      </c>
      <c r="L1079" s="3">
        <v>61.2</v>
      </c>
      <c r="M1079" s="3">
        <v>68</v>
      </c>
      <c r="N1079" s="3">
        <v>74.8</v>
      </c>
      <c r="O1079" s="3" t="s">
        <v>3030</v>
      </c>
      <c r="P1079" t="s">
        <v>26</v>
      </c>
      <c r="Q1079" t="s">
        <v>27</v>
      </c>
      <c r="R1079" t="s">
        <v>2255</v>
      </c>
      <c r="S1079" t="s">
        <v>2254</v>
      </c>
      <c r="U1079" s="3">
        <v>2.6</v>
      </c>
    </row>
    <row r="1080" spans="1:21" x14ac:dyDescent="0.25">
      <c r="A1080" s="10">
        <v>211</v>
      </c>
      <c r="C1080" t="s">
        <v>113</v>
      </c>
      <c r="E1080" t="s">
        <v>3707</v>
      </c>
      <c r="F1080" t="s">
        <v>3706</v>
      </c>
      <c r="G1080" t="s">
        <v>3705</v>
      </c>
      <c r="I1080" s="3">
        <v>40.049999999999997</v>
      </c>
      <c r="J1080" s="3">
        <v>-105.458</v>
      </c>
      <c r="K1080" s="3">
        <v>0.01</v>
      </c>
      <c r="L1080" s="3">
        <v>49</v>
      </c>
      <c r="M1080" s="3">
        <v>54</v>
      </c>
      <c r="N1080" s="3">
        <v>59</v>
      </c>
      <c r="O1080" s="3" t="s">
        <v>3030</v>
      </c>
      <c r="P1080" t="s">
        <v>26</v>
      </c>
      <c r="Q1080" t="s">
        <v>27</v>
      </c>
      <c r="R1080" t="s">
        <v>2255</v>
      </c>
      <c r="S1080" t="s">
        <v>2254</v>
      </c>
      <c r="U1080" s="3">
        <v>3.2</v>
      </c>
    </row>
    <row r="1081" spans="1:21" x14ac:dyDescent="0.25">
      <c r="A1081" s="10">
        <v>207</v>
      </c>
      <c r="C1081" t="s">
        <v>113</v>
      </c>
      <c r="E1081" t="s">
        <v>3707</v>
      </c>
      <c r="F1081" t="s">
        <v>3706</v>
      </c>
      <c r="G1081" t="s">
        <v>3705</v>
      </c>
      <c r="I1081" s="3">
        <v>40.033299999999997</v>
      </c>
      <c r="J1081" s="3">
        <v>-105.45</v>
      </c>
      <c r="K1081" s="3">
        <v>0.01</v>
      </c>
      <c r="L1081" s="3">
        <v>49</v>
      </c>
      <c r="M1081" s="3">
        <v>54</v>
      </c>
      <c r="N1081" s="3">
        <v>59</v>
      </c>
      <c r="O1081" s="3" t="s">
        <v>3030</v>
      </c>
      <c r="P1081" t="s">
        <v>26</v>
      </c>
      <c r="Q1081" t="s">
        <v>27</v>
      </c>
      <c r="R1081" t="s">
        <v>2255</v>
      </c>
      <c r="S1081" t="s">
        <v>2254</v>
      </c>
      <c r="U1081" s="3">
        <v>2.7</v>
      </c>
    </row>
    <row r="1082" spans="1:21" x14ac:dyDescent="0.25">
      <c r="A1082" s="10">
        <v>210</v>
      </c>
      <c r="C1082" t="s">
        <v>113</v>
      </c>
      <c r="E1082" t="s">
        <v>3707</v>
      </c>
      <c r="F1082" t="s">
        <v>3706</v>
      </c>
      <c r="G1082" t="s">
        <v>3705</v>
      </c>
      <c r="I1082" s="3">
        <v>40.033299999999997</v>
      </c>
      <c r="J1082" s="3">
        <v>-105.417</v>
      </c>
      <c r="K1082" s="3">
        <v>0.01</v>
      </c>
      <c r="L1082" s="3">
        <v>49</v>
      </c>
      <c r="M1082" s="3">
        <v>54</v>
      </c>
      <c r="N1082" s="3">
        <v>59</v>
      </c>
      <c r="O1082" s="3" t="s">
        <v>3030</v>
      </c>
      <c r="P1082" t="s">
        <v>26</v>
      </c>
      <c r="Q1082" t="s">
        <v>27</v>
      </c>
      <c r="R1082" t="s">
        <v>2255</v>
      </c>
      <c r="S1082" t="s">
        <v>2254</v>
      </c>
      <c r="U1082" s="3">
        <v>3.2</v>
      </c>
    </row>
    <row r="1083" spans="1:21" x14ac:dyDescent="0.25">
      <c r="A1083" s="10">
        <v>150</v>
      </c>
      <c r="C1083" t="s">
        <v>113</v>
      </c>
      <c r="E1083" t="s">
        <v>3707</v>
      </c>
      <c r="F1083" t="s">
        <v>3706</v>
      </c>
      <c r="G1083" t="s">
        <v>3705</v>
      </c>
      <c r="I1083" s="3">
        <v>40.066699999999997</v>
      </c>
      <c r="J1083" s="3">
        <v>-105.5</v>
      </c>
      <c r="K1083" s="3">
        <v>0.01</v>
      </c>
      <c r="L1083" s="3">
        <v>50</v>
      </c>
      <c r="M1083" s="3">
        <v>55</v>
      </c>
      <c r="N1083" s="3">
        <v>60</v>
      </c>
      <c r="O1083" s="3" t="s">
        <v>3030</v>
      </c>
      <c r="P1083" t="s">
        <v>26</v>
      </c>
      <c r="Q1083" t="s">
        <v>27</v>
      </c>
      <c r="R1083" t="s">
        <v>2255</v>
      </c>
      <c r="S1083" t="s">
        <v>2254</v>
      </c>
      <c r="U1083" s="3">
        <v>3.4</v>
      </c>
    </row>
    <row r="1084" spans="1:21" x14ac:dyDescent="0.25">
      <c r="A1084" s="10">
        <v>213</v>
      </c>
      <c r="C1084" t="s">
        <v>113</v>
      </c>
      <c r="E1084" t="s">
        <v>3707</v>
      </c>
      <c r="F1084" t="s">
        <v>3706</v>
      </c>
      <c r="G1084" t="s">
        <v>3705</v>
      </c>
      <c r="I1084" s="3">
        <v>40.075000000000003</v>
      </c>
      <c r="J1084" s="3">
        <v>-105.43300000000001</v>
      </c>
      <c r="K1084" s="3">
        <v>0.01</v>
      </c>
      <c r="L1084" s="3">
        <v>50</v>
      </c>
      <c r="M1084" s="3">
        <v>55</v>
      </c>
      <c r="N1084" s="3">
        <v>60</v>
      </c>
      <c r="O1084" s="3" t="s">
        <v>3030</v>
      </c>
      <c r="P1084" t="s">
        <v>26</v>
      </c>
      <c r="Q1084" t="s">
        <v>27</v>
      </c>
      <c r="R1084" t="s">
        <v>2255</v>
      </c>
      <c r="S1084" t="s">
        <v>2254</v>
      </c>
      <c r="U1084" s="3">
        <v>2.1</v>
      </c>
    </row>
    <row r="1085" spans="1:21" x14ac:dyDescent="0.25">
      <c r="A1085" s="10" t="s">
        <v>3704</v>
      </c>
      <c r="C1085" t="s">
        <v>113</v>
      </c>
      <c r="E1085" t="s">
        <v>3703</v>
      </c>
      <c r="F1085" t="s">
        <v>3702</v>
      </c>
      <c r="G1085" t="s">
        <v>3701</v>
      </c>
      <c r="I1085" s="3">
        <v>29.25</v>
      </c>
      <c r="J1085" s="3">
        <v>-103.55</v>
      </c>
      <c r="K1085" s="3">
        <v>0.01</v>
      </c>
      <c r="L1085" s="3">
        <v>26</v>
      </c>
      <c r="M1085" s="3">
        <v>28.6</v>
      </c>
      <c r="N1085" s="3">
        <v>38</v>
      </c>
      <c r="O1085" s="3" t="s">
        <v>1462</v>
      </c>
      <c r="P1085" t="s">
        <v>26</v>
      </c>
      <c r="Q1085" t="s">
        <v>27</v>
      </c>
      <c r="R1085" t="s">
        <v>2255</v>
      </c>
      <c r="S1085" t="s">
        <v>2254</v>
      </c>
      <c r="U1085" s="3">
        <v>2.4900000000000002</v>
      </c>
    </row>
    <row r="1086" spans="1:21" x14ac:dyDescent="0.25">
      <c r="A1086" s="10" t="s">
        <v>3700</v>
      </c>
      <c r="C1086" t="s">
        <v>113</v>
      </c>
      <c r="E1086" t="s">
        <v>3699</v>
      </c>
      <c r="F1086" t="s">
        <v>3698</v>
      </c>
      <c r="G1086" t="s">
        <v>3697</v>
      </c>
      <c r="I1086" s="3">
        <v>50.3</v>
      </c>
      <c r="J1086" s="3">
        <v>-117.717</v>
      </c>
      <c r="K1086" s="3">
        <v>0.1</v>
      </c>
      <c r="L1086" s="3">
        <v>155.69999999999999</v>
      </c>
      <c r="M1086" s="3">
        <v>173</v>
      </c>
      <c r="N1086" s="3">
        <v>190.3</v>
      </c>
      <c r="O1086" s="3" t="s">
        <v>1462</v>
      </c>
      <c r="P1086" t="s">
        <v>26</v>
      </c>
      <c r="Q1086" t="s">
        <v>27</v>
      </c>
      <c r="R1086" t="s">
        <v>2255</v>
      </c>
      <c r="S1086" t="s">
        <v>2254</v>
      </c>
      <c r="U1086" s="3">
        <v>2.95</v>
      </c>
    </row>
    <row r="1087" spans="1:21" x14ac:dyDescent="0.25">
      <c r="A1087" s="10" t="s">
        <v>3696</v>
      </c>
      <c r="C1087" t="s">
        <v>113</v>
      </c>
      <c r="E1087" t="s">
        <v>3695</v>
      </c>
      <c r="G1087" t="s">
        <v>3694</v>
      </c>
      <c r="I1087" s="3">
        <v>52.210599999999999</v>
      </c>
      <c r="J1087" s="3">
        <v>-127.495</v>
      </c>
      <c r="K1087" s="3">
        <v>1E-3</v>
      </c>
      <c r="L1087" s="3">
        <v>8.9</v>
      </c>
      <c r="M1087" s="3">
        <v>9.3000000000000007</v>
      </c>
      <c r="N1087" s="3">
        <v>9.6999999999999993</v>
      </c>
      <c r="O1087" s="3" t="s">
        <v>1462</v>
      </c>
      <c r="P1087" t="s">
        <v>26</v>
      </c>
      <c r="Q1087" t="s">
        <v>27</v>
      </c>
      <c r="R1087" t="s">
        <v>2255</v>
      </c>
      <c r="S1087" t="s">
        <v>2254</v>
      </c>
      <c r="U1087" s="3">
        <v>1.6459699999999999</v>
      </c>
    </row>
    <row r="1088" spans="1:21" x14ac:dyDescent="0.25">
      <c r="A1088" s="10" t="s">
        <v>3693</v>
      </c>
      <c r="C1088" t="s">
        <v>113</v>
      </c>
      <c r="E1088" t="s">
        <v>3692</v>
      </c>
      <c r="F1088" t="s">
        <v>3691</v>
      </c>
      <c r="G1088" t="s">
        <v>3690</v>
      </c>
      <c r="I1088" s="3">
        <v>46.584699999999998</v>
      </c>
      <c r="J1088" s="3">
        <v>-116.809</v>
      </c>
      <c r="K1088" s="3">
        <v>1E-3</v>
      </c>
      <c r="L1088" s="3">
        <v>65</v>
      </c>
      <c r="M1088" s="3">
        <v>92</v>
      </c>
      <c r="N1088" s="3">
        <v>120</v>
      </c>
      <c r="O1088" s="3" t="s">
        <v>1462</v>
      </c>
      <c r="P1088" t="s">
        <v>26</v>
      </c>
      <c r="Q1088" t="s">
        <v>27</v>
      </c>
      <c r="R1088" t="s">
        <v>2255</v>
      </c>
      <c r="S1088" t="s">
        <v>2254</v>
      </c>
      <c r="U1088" s="3">
        <v>7.0000000000000007E-2</v>
      </c>
    </row>
    <row r="1089" spans="1:21" x14ac:dyDescent="0.25">
      <c r="A1089" s="10" t="s">
        <v>3693</v>
      </c>
      <c r="C1089" t="s">
        <v>113</v>
      </c>
      <c r="E1089" t="s">
        <v>3692</v>
      </c>
      <c r="F1089" t="s">
        <v>3691</v>
      </c>
      <c r="G1089" t="s">
        <v>3690</v>
      </c>
      <c r="I1089" s="3">
        <v>46.584699999999998</v>
      </c>
      <c r="J1089" s="3">
        <v>-116.809</v>
      </c>
      <c r="K1089" s="3">
        <v>1E-3</v>
      </c>
      <c r="L1089" s="3">
        <v>65</v>
      </c>
      <c r="M1089" s="3">
        <v>87</v>
      </c>
      <c r="N1089" s="3">
        <v>110</v>
      </c>
      <c r="O1089" s="3" t="s">
        <v>1462</v>
      </c>
      <c r="P1089" t="s">
        <v>26</v>
      </c>
      <c r="Q1089" t="s">
        <v>27</v>
      </c>
      <c r="R1089" t="s">
        <v>2255</v>
      </c>
      <c r="S1089" t="s">
        <v>2254</v>
      </c>
      <c r="U1089" s="3">
        <v>7.0000000000000007E-2</v>
      </c>
    </row>
    <row r="1090" spans="1:21" x14ac:dyDescent="0.25">
      <c r="A1090" s="10" t="s">
        <v>3689</v>
      </c>
      <c r="C1090" t="s">
        <v>113</v>
      </c>
      <c r="E1090" t="s">
        <v>3682</v>
      </c>
      <c r="F1090" t="s">
        <v>3681</v>
      </c>
      <c r="G1090" t="s">
        <v>3680</v>
      </c>
      <c r="I1090" s="3">
        <v>46.9833</v>
      </c>
      <c r="J1090" s="3">
        <v>-116.80800000000001</v>
      </c>
      <c r="L1090" s="3">
        <v>110.4</v>
      </c>
      <c r="M1090" s="3">
        <v>111.2</v>
      </c>
      <c r="N1090" s="3">
        <v>112</v>
      </c>
      <c r="O1090" s="3" t="s">
        <v>1462</v>
      </c>
      <c r="P1090" t="s">
        <v>26</v>
      </c>
      <c r="Q1090" t="s">
        <v>27</v>
      </c>
      <c r="R1090" t="s">
        <v>2255</v>
      </c>
      <c r="S1090" t="s">
        <v>2254</v>
      </c>
      <c r="U1090" s="3">
        <v>6.51</v>
      </c>
    </row>
    <row r="1091" spans="1:21" x14ac:dyDescent="0.25">
      <c r="A1091" s="10">
        <v>91</v>
      </c>
      <c r="C1091" t="s">
        <v>113</v>
      </c>
      <c r="E1091" t="s">
        <v>3682</v>
      </c>
      <c r="F1091" t="s">
        <v>3681</v>
      </c>
      <c r="G1091" t="s">
        <v>3680</v>
      </c>
      <c r="I1091" s="3">
        <v>46.973799999999997</v>
      </c>
      <c r="J1091" s="3">
        <v>-116.80500000000001</v>
      </c>
      <c r="L1091" s="3">
        <v>110.4</v>
      </c>
      <c r="M1091" s="3">
        <v>111.2</v>
      </c>
      <c r="N1091" s="3">
        <v>112</v>
      </c>
      <c r="O1091" s="3" t="s">
        <v>1462</v>
      </c>
      <c r="P1091" t="s">
        <v>26</v>
      </c>
      <c r="Q1091" t="s">
        <v>27</v>
      </c>
      <c r="R1091" t="s">
        <v>2255</v>
      </c>
      <c r="S1091" t="s">
        <v>2254</v>
      </c>
      <c r="U1091" s="3">
        <v>3.6</v>
      </c>
    </row>
    <row r="1092" spans="1:21" x14ac:dyDescent="0.25">
      <c r="A1092" s="10" t="s">
        <v>3688</v>
      </c>
      <c r="C1092" t="s">
        <v>113</v>
      </c>
      <c r="E1092" t="s">
        <v>3682</v>
      </c>
      <c r="F1092" t="s">
        <v>3681</v>
      </c>
      <c r="G1092" t="s">
        <v>3680</v>
      </c>
      <c r="I1092" s="3">
        <v>46.981499999999997</v>
      </c>
      <c r="J1092" s="3">
        <v>-116.76600000000001</v>
      </c>
      <c r="L1092" s="3">
        <v>110.4</v>
      </c>
      <c r="M1092" s="3">
        <v>111.2</v>
      </c>
      <c r="N1092" s="3">
        <v>112</v>
      </c>
      <c r="O1092" s="3" t="s">
        <v>1462</v>
      </c>
      <c r="P1092" t="s">
        <v>26</v>
      </c>
      <c r="Q1092" t="s">
        <v>27</v>
      </c>
      <c r="R1092" t="s">
        <v>2255</v>
      </c>
      <c r="S1092" t="s">
        <v>2254</v>
      </c>
      <c r="U1092" s="3">
        <v>3.94</v>
      </c>
    </row>
    <row r="1093" spans="1:21" x14ac:dyDescent="0.25">
      <c r="A1093" s="10">
        <v>118</v>
      </c>
      <c r="C1093" t="s">
        <v>113</v>
      </c>
      <c r="E1093" t="s">
        <v>3682</v>
      </c>
      <c r="F1093" t="s">
        <v>3681</v>
      </c>
      <c r="G1093" t="s">
        <v>3680</v>
      </c>
      <c r="I1093" s="3">
        <v>46.975299999999997</v>
      </c>
      <c r="J1093" s="3">
        <v>-116.762</v>
      </c>
      <c r="L1093" s="3">
        <v>110.4</v>
      </c>
      <c r="M1093" s="3">
        <v>111.2</v>
      </c>
      <c r="N1093" s="3">
        <v>112</v>
      </c>
      <c r="O1093" s="3" t="s">
        <v>1462</v>
      </c>
      <c r="P1093" t="s">
        <v>26</v>
      </c>
      <c r="Q1093" t="s">
        <v>27</v>
      </c>
      <c r="R1093" t="s">
        <v>2255</v>
      </c>
      <c r="S1093" t="s">
        <v>2254</v>
      </c>
      <c r="U1093" s="3">
        <v>4.13</v>
      </c>
    </row>
    <row r="1094" spans="1:21" x14ac:dyDescent="0.25">
      <c r="A1094" s="10">
        <v>120</v>
      </c>
      <c r="C1094" t="s">
        <v>113</v>
      </c>
      <c r="E1094" t="s">
        <v>3682</v>
      </c>
      <c r="F1094" t="s">
        <v>3681</v>
      </c>
      <c r="G1094" t="s">
        <v>3680</v>
      </c>
      <c r="I1094" s="3">
        <v>46.9786</v>
      </c>
      <c r="J1094" s="3">
        <v>-116.765</v>
      </c>
      <c r="L1094" s="3">
        <v>110.4</v>
      </c>
      <c r="M1094" s="3">
        <v>111.2</v>
      </c>
      <c r="N1094" s="3">
        <v>112</v>
      </c>
      <c r="O1094" s="3" t="s">
        <v>1462</v>
      </c>
      <c r="P1094" t="s">
        <v>26</v>
      </c>
      <c r="Q1094" t="s">
        <v>27</v>
      </c>
      <c r="R1094" t="s">
        <v>2255</v>
      </c>
      <c r="S1094" t="s">
        <v>2254</v>
      </c>
      <c r="U1094" s="3">
        <v>2.4900000000000002</v>
      </c>
    </row>
    <row r="1095" spans="1:21" x14ac:dyDescent="0.25">
      <c r="A1095" s="10">
        <v>127</v>
      </c>
      <c r="C1095" t="s">
        <v>113</v>
      </c>
      <c r="E1095" t="s">
        <v>3682</v>
      </c>
      <c r="F1095" t="s">
        <v>3681</v>
      </c>
      <c r="G1095" t="s">
        <v>3680</v>
      </c>
      <c r="I1095" s="3">
        <v>46.977600000000002</v>
      </c>
      <c r="J1095" s="3">
        <v>-116.76900000000001</v>
      </c>
      <c r="L1095" s="3">
        <v>110.4</v>
      </c>
      <c r="M1095" s="3">
        <v>111.2</v>
      </c>
      <c r="N1095" s="3">
        <v>112</v>
      </c>
      <c r="O1095" s="3" t="s">
        <v>1462</v>
      </c>
      <c r="P1095" t="s">
        <v>26</v>
      </c>
      <c r="Q1095" t="s">
        <v>27</v>
      </c>
      <c r="R1095" t="s">
        <v>2255</v>
      </c>
      <c r="S1095" t="s">
        <v>2254</v>
      </c>
      <c r="U1095" s="3">
        <v>4.32</v>
      </c>
    </row>
    <row r="1096" spans="1:21" x14ac:dyDescent="0.25">
      <c r="A1096" s="10">
        <v>128</v>
      </c>
      <c r="C1096" t="s">
        <v>113</v>
      </c>
      <c r="E1096" t="s">
        <v>3682</v>
      </c>
      <c r="F1096" t="s">
        <v>3681</v>
      </c>
      <c r="G1096" t="s">
        <v>3680</v>
      </c>
      <c r="I1096" s="3">
        <v>46.976500000000001</v>
      </c>
      <c r="J1096" s="3">
        <v>-116.767</v>
      </c>
      <c r="L1096" s="3">
        <v>110.4</v>
      </c>
      <c r="M1096" s="3">
        <v>111.2</v>
      </c>
      <c r="N1096" s="3">
        <v>112</v>
      </c>
      <c r="O1096" s="3" t="s">
        <v>1462</v>
      </c>
      <c r="P1096" t="s">
        <v>26</v>
      </c>
      <c r="Q1096" t="s">
        <v>27</v>
      </c>
      <c r="R1096" t="s">
        <v>2255</v>
      </c>
      <c r="S1096" t="s">
        <v>2254</v>
      </c>
      <c r="U1096" s="3">
        <v>3.13</v>
      </c>
    </row>
    <row r="1097" spans="1:21" x14ac:dyDescent="0.25">
      <c r="A1097" s="10">
        <v>129</v>
      </c>
      <c r="C1097" t="s">
        <v>113</v>
      </c>
      <c r="E1097" t="s">
        <v>3682</v>
      </c>
      <c r="F1097" t="s">
        <v>3681</v>
      </c>
      <c r="G1097" t="s">
        <v>3680</v>
      </c>
      <c r="I1097" s="3">
        <v>46.975499999999997</v>
      </c>
      <c r="J1097" s="3">
        <v>-116.76600000000001</v>
      </c>
      <c r="L1097" s="3">
        <v>110.4</v>
      </c>
      <c r="M1097" s="3">
        <v>111.2</v>
      </c>
      <c r="N1097" s="3">
        <v>112</v>
      </c>
      <c r="O1097" s="3" t="s">
        <v>1462</v>
      </c>
      <c r="P1097" t="s">
        <v>26</v>
      </c>
      <c r="Q1097" t="s">
        <v>27</v>
      </c>
      <c r="R1097" t="s">
        <v>2255</v>
      </c>
      <c r="S1097" t="s">
        <v>2254</v>
      </c>
      <c r="U1097" s="3">
        <v>3.65</v>
      </c>
    </row>
    <row r="1098" spans="1:21" x14ac:dyDescent="0.25">
      <c r="A1098" s="10">
        <v>130</v>
      </c>
      <c r="C1098" t="s">
        <v>113</v>
      </c>
      <c r="E1098" t="s">
        <v>3682</v>
      </c>
      <c r="F1098" t="s">
        <v>3681</v>
      </c>
      <c r="G1098" t="s">
        <v>3680</v>
      </c>
      <c r="I1098" s="3">
        <v>46.976500000000001</v>
      </c>
      <c r="J1098" s="3">
        <v>-116.759</v>
      </c>
      <c r="L1098" s="3">
        <v>110.4</v>
      </c>
      <c r="M1098" s="3">
        <v>111.2</v>
      </c>
      <c r="N1098" s="3">
        <v>112</v>
      </c>
      <c r="O1098" s="3" t="s">
        <v>1462</v>
      </c>
      <c r="P1098" t="s">
        <v>26</v>
      </c>
      <c r="Q1098" t="s">
        <v>27</v>
      </c>
      <c r="R1098" t="s">
        <v>2255</v>
      </c>
      <c r="S1098" t="s">
        <v>2254</v>
      </c>
      <c r="U1098" s="3">
        <v>6.65</v>
      </c>
    </row>
    <row r="1099" spans="1:21" x14ac:dyDescent="0.25">
      <c r="A1099" s="10">
        <v>153</v>
      </c>
      <c r="C1099" t="s">
        <v>113</v>
      </c>
      <c r="E1099" t="s">
        <v>3682</v>
      </c>
      <c r="F1099" t="s">
        <v>3681</v>
      </c>
      <c r="G1099" t="s">
        <v>3680</v>
      </c>
      <c r="I1099" s="3">
        <v>46.9709</v>
      </c>
      <c r="J1099" s="3">
        <v>-116.765</v>
      </c>
      <c r="L1099" s="3">
        <v>110.4</v>
      </c>
      <c r="M1099" s="3">
        <v>111.2</v>
      </c>
      <c r="N1099" s="3">
        <v>112</v>
      </c>
      <c r="O1099" s="3" t="s">
        <v>1462</v>
      </c>
      <c r="P1099" t="s">
        <v>26</v>
      </c>
      <c r="Q1099" t="s">
        <v>27</v>
      </c>
      <c r="R1099" t="s">
        <v>2255</v>
      </c>
      <c r="S1099" t="s">
        <v>2254</v>
      </c>
      <c r="U1099" s="3">
        <v>4.08</v>
      </c>
    </row>
    <row r="1100" spans="1:21" x14ac:dyDescent="0.25">
      <c r="A1100" s="10">
        <v>202</v>
      </c>
      <c r="C1100" t="s">
        <v>113</v>
      </c>
      <c r="E1100" t="s">
        <v>3682</v>
      </c>
      <c r="F1100" t="s">
        <v>3681</v>
      </c>
      <c r="G1100" t="s">
        <v>3680</v>
      </c>
      <c r="I1100" s="3">
        <v>46.961300000000001</v>
      </c>
      <c r="J1100" s="3">
        <v>-116.77200000000001</v>
      </c>
      <c r="L1100" s="3">
        <v>110.4</v>
      </c>
      <c r="M1100" s="3">
        <v>111.2</v>
      </c>
      <c r="N1100" s="3">
        <v>112</v>
      </c>
      <c r="O1100" s="3" t="s">
        <v>1462</v>
      </c>
      <c r="P1100" t="s">
        <v>26</v>
      </c>
      <c r="Q1100" t="s">
        <v>27</v>
      </c>
      <c r="R1100" t="s">
        <v>2255</v>
      </c>
      <c r="S1100" t="s">
        <v>2254</v>
      </c>
      <c r="U1100" s="3">
        <v>4.59</v>
      </c>
    </row>
    <row r="1101" spans="1:21" x14ac:dyDescent="0.25">
      <c r="A1101" s="10">
        <v>203</v>
      </c>
      <c r="C1101" t="s">
        <v>113</v>
      </c>
      <c r="E1101" t="s">
        <v>3682</v>
      </c>
      <c r="F1101" t="s">
        <v>3681</v>
      </c>
      <c r="G1101" t="s">
        <v>3680</v>
      </c>
      <c r="I1101" s="3">
        <v>46.962200000000003</v>
      </c>
      <c r="J1101" s="3">
        <v>-116.773</v>
      </c>
      <c r="L1101" s="3">
        <v>110.4</v>
      </c>
      <c r="M1101" s="3">
        <v>111.2</v>
      </c>
      <c r="N1101" s="3">
        <v>112</v>
      </c>
      <c r="O1101" s="3" t="s">
        <v>1462</v>
      </c>
      <c r="P1101" t="s">
        <v>26</v>
      </c>
      <c r="Q1101" t="s">
        <v>27</v>
      </c>
      <c r="R1101" t="s">
        <v>2255</v>
      </c>
      <c r="S1101" t="s">
        <v>2254</v>
      </c>
      <c r="U1101" s="3">
        <v>3.53</v>
      </c>
    </row>
    <row r="1102" spans="1:21" x14ac:dyDescent="0.25">
      <c r="A1102" s="10">
        <v>204</v>
      </c>
      <c r="C1102" t="s">
        <v>113</v>
      </c>
      <c r="E1102" t="s">
        <v>3682</v>
      </c>
      <c r="F1102" t="s">
        <v>3681</v>
      </c>
      <c r="G1102" t="s">
        <v>3680</v>
      </c>
      <c r="I1102" s="3">
        <v>46.965800000000002</v>
      </c>
      <c r="J1102" s="3">
        <v>-116.773</v>
      </c>
      <c r="L1102" s="3">
        <v>110.4</v>
      </c>
      <c r="M1102" s="3">
        <v>111.2</v>
      </c>
      <c r="N1102" s="3">
        <v>112</v>
      </c>
      <c r="O1102" s="3" t="s">
        <v>1462</v>
      </c>
      <c r="P1102" t="s">
        <v>26</v>
      </c>
      <c r="Q1102" t="s">
        <v>27</v>
      </c>
      <c r="R1102" t="s">
        <v>2255</v>
      </c>
      <c r="S1102" t="s">
        <v>2254</v>
      </c>
      <c r="U1102" s="3">
        <v>3.83</v>
      </c>
    </row>
    <row r="1103" spans="1:21" x14ac:dyDescent="0.25">
      <c r="A1103" s="10">
        <v>206</v>
      </c>
      <c r="C1103" t="s">
        <v>113</v>
      </c>
      <c r="E1103" t="s">
        <v>3682</v>
      </c>
      <c r="F1103" t="s">
        <v>3681</v>
      </c>
      <c r="G1103" t="s">
        <v>3680</v>
      </c>
      <c r="I1103" s="3">
        <v>46.965600000000002</v>
      </c>
      <c r="J1103" s="3">
        <v>-116.774</v>
      </c>
      <c r="L1103" s="3">
        <v>110.4</v>
      </c>
      <c r="M1103" s="3">
        <v>111.2</v>
      </c>
      <c r="N1103" s="3">
        <v>112</v>
      </c>
      <c r="O1103" s="3" t="s">
        <v>1462</v>
      </c>
      <c r="P1103" t="s">
        <v>26</v>
      </c>
      <c r="Q1103" t="s">
        <v>27</v>
      </c>
      <c r="R1103" t="s">
        <v>2255</v>
      </c>
      <c r="S1103" t="s">
        <v>2254</v>
      </c>
      <c r="U1103" s="3">
        <v>3.46</v>
      </c>
    </row>
    <row r="1104" spans="1:21" x14ac:dyDescent="0.25">
      <c r="A1104" s="10">
        <v>209</v>
      </c>
      <c r="C1104" t="s">
        <v>113</v>
      </c>
      <c r="E1104" t="s">
        <v>3682</v>
      </c>
      <c r="F1104" t="s">
        <v>3681</v>
      </c>
      <c r="G1104" t="s">
        <v>3680</v>
      </c>
      <c r="I1104" s="3">
        <v>46.965499999999999</v>
      </c>
      <c r="J1104" s="3">
        <v>-116.77500000000001</v>
      </c>
      <c r="L1104" s="3">
        <v>110.4</v>
      </c>
      <c r="M1104" s="3">
        <v>111.2</v>
      </c>
      <c r="N1104" s="3">
        <v>112</v>
      </c>
      <c r="O1104" s="3" t="s">
        <v>1462</v>
      </c>
      <c r="P1104" t="s">
        <v>26</v>
      </c>
      <c r="Q1104" t="s">
        <v>27</v>
      </c>
      <c r="R1104" t="s">
        <v>2255</v>
      </c>
      <c r="S1104" t="s">
        <v>2254</v>
      </c>
      <c r="U1104" s="3">
        <v>3.86</v>
      </c>
    </row>
    <row r="1105" spans="1:21" x14ac:dyDescent="0.25">
      <c r="A1105" s="10">
        <v>212</v>
      </c>
      <c r="C1105" t="s">
        <v>113</v>
      </c>
      <c r="E1105" t="s">
        <v>3682</v>
      </c>
      <c r="F1105" t="s">
        <v>3681</v>
      </c>
      <c r="G1105" t="s">
        <v>3680</v>
      </c>
      <c r="I1105" s="3">
        <v>46.968499999999999</v>
      </c>
      <c r="J1105" s="3">
        <v>-116.777</v>
      </c>
      <c r="L1105" s="3">
        <v>110.4</v>
      </c>
      <c r="M1105" s="3">
        <v>111.2</v>
      </c>
      <c r="N1105" s="3">
        <v>112</v>
      </c>
      <c r="O1105" s="3" t="s">
        <v>1462</v>
      </c>
      <c r="P1105" t="s">
        <v>26</v>
      </c>
      <c r="Q1105" t="s">
        <v>27</v>
      </c>
      <c r="R1105" t="s">
        <v>2255</v>
      </c>
      <c r="S1105" t="s">
        <v>2254</v>
      </c>
      <c r="U1105" s="3">
        <v>3.33</v>
      </c>
    </row>
    <row r="1106" spans="1:21" x14ac:dyDescent="0.25">
      <c r="A1106" s="10">
        <v>214</v>
      </c>
      <c r="C1106" t="s">
        <v>113</v>
      </c>
      <c r="E1106" t="s">
        <v>3682</v>
      </c>
      <c r="F1106" t="s">
        <v>3681</v>
      </c>
      <c r="G1106" t="s">
        <v>3680</v>
      </c>
      <c r="I1106" s="3">
        <v>46.969099999999997</v>
      </c>
      <c r="J1106" s="3">
        <v>-116.776</v>
      </c>
      <c r="L1106" s="3">
        <v>110.4</v>
      </c>
      <c r="M1106" s="3">
        <v>111.2</v>
      </c>
      <c r="N1106" s="3">
        <v>112</v>
      </c>
      <c r="O1106" s="3" t="s">
        <v>1462</v>
      </c>
      <c r="P1106" t="s">
        <v>26</v>
      </c>
      <c r="Q1106" t="s">
        <v>27</v>
      </c>
      <c r="R1106" t="s">
        <v>2255</v>
      </c>
      <c r="S1106" t="s">
        <v>2254</v>
      </c>
      <c r="U1106" s="3">
        <v>3.54</v>
      </c>
    </row>
    <row r="1107" spans="1:21" x14ac:dyDescent="0.25">
      <c r="A1107" s="10">
        <v>215</v>
      </c>
      <c r="C1107" t="s">
        <v>113</v>
      </c>
      <c r="E1107" t="s">
        <v>3682</v>
      </c>
      <c r="F1107" t="s">
        <v>3681</v>
      </c>
      <c r="G1107" t="s">
        <v>3680</v>
      </c>
      <c r="I1107" s="3">
        <v>46.969700000000003</v>
      </c>
      <c r="J1107" s="3">
        <v>-116.773</v>
      </c>
      <c r="L1107" s="3">
        <v>110.4</v>
      </c>
      <c r="M1107" s="3">
        <v>111.2</v>
      </c>
      <c r="N1107" s="3">
        <v>112</v>
      </c>
      <c r="O1107" s="3" t="s">
        <v>1462</v>
      </c>
      <c r="P1107" t="s">
        <v>26</v>
      </c>
      <c r="Q1107" t="s">
        <v>27</v>
      </c>
      <c r="R1107" t="s">
        <v>2255</v>
      </c>
      <c r="S1107" t="s">
        <v>2254</v>
      </c>
      <c r="U1107" s="3">
        <v>3.39</v>
      </c>
    </row>
    <row r="1108" spans="1:21" x14ac:dyDescent="0.25">
      <c r="A1108" s="10">
        <v>302</v>
      </c>
      <c r="C1108" t="s">
        <v>113</v>
      </c>
      <c r="E1108" t="s">
        <v>3682</v>
      </c>
      <c r="F1108" t="s">
        <v>3681</v>
      </c>
      <c r="G1108" t="s">
        <v>3680</v>
      </c>
      <c r="I1108" s="3">
        <v>46.9679</v>
      </c>
      <c r="J1108" s="3">
        <v>-116.76600000000001</v>
      </c>
      <c r="L1108" s="3">
        <v>110.4</v>
      </c>
      <c r="M1108" s="3">
        <v>111.2</v>
      </c>
      <c r="N1108" s="3">
        <v>112</v>
      </c>
      <c r="O1108" s="3" t="s">
        <v>1462</v>
      </c>
      <c r="P1108" t="s">
        <v>26</v>
      </c>
      <c r="Q1108" t="s">
        <v>27</v>
      </c>
      <c r="R1108" t="s">
        <v>2255</v>
      </c>
      <c r="S1108" t="s">
        <v>2254</v>
      </c>
      <c r="U1108" s="3">
        <v>4.04</v>
      </c>
    </row>
    <row r="1109" spans="1:21" x14ac:dyDescent="0.25">
      <c r="A1109" s="10" t="s">
        <v>3687</v>
      </c>
      <c r="C1109" t="s">
        <v>113</v>
      </c>
      <c r="E1109" t="s">
        <v>3682</v>
      </c>
      <c r="F1109" t="s">
        <v>3681</v>
      </c>
      <c r="G1109" t="s">
        <v>3680</v>
      </c>
      <c r="I1109" s="3">
        <v>46.976999999999997</v>
      </c>
      <c r="J1109" s="3">
        <v>-116.771</v>
      </c>
      <c r="L1109" s="3">
        <v>110.4</v>
      </c>
      <c r="M1109" s="3">
        <v>111.2</v>
      </c>
      <c r="N1109" s="3">
        <v>112</v>
      </c>
      <c r="O1109" s="3" t="s">
        <v>1462</v>
      </c>
      <c r="P1109" t="s">
        <v>26</v>
      </c>
      <c r="Q1109" t="s">
        <v>27</v>
      </c>
      <c r="R1109" t="s">
        <v>2255</v>
      </c>
      <c r="S1109" t="s">
        <v>2254</v>
      </c>
      <c r="U1109" s="3">
        <v>4.67</v>
      </c>
    </row>
    <row r="1110" spans="1:21" x14ac:dyDescent="0.25">
      <c r="A1110" s="10" t="s">
        <v>3686</v>
      </c>
      <c r="C1110" t="s">
        <v>113</v>
      </c>
      <c r="E1110" t="s">
        <v>3682</v>
      </c>
      <c r="F1110" t="s">
        <v>3681</v>
      </c>
      <c r="G1110" t="s">
        <v>3680</v>
      </c>
      <c r="I1110" s="3">
        <v>46.976300000000002</v>
      </c>
      <c r="J1110" s="3">
        <v>-116.77</v>
      </c>
      <c r="L1110" s="3">
        <v>110.4</v>
      </c>
      <c r="M1110" s="3">
        <v>111.2</v>
      </c>
      <c r="N1110" s="3">
        <v>112</v>
      </c>
      <c r="O1110" s="3" t="s">
        <v>1462</v>
      </c>
      <c r="P1110" t="s">
        <v>26</v>
      </c>
      <c r="Q1110" t="s">
        <v>27</v>
      </c>
      <c r="R1110" t="s">
        <v>2255</v>
      </c>
      <c r="S1110" t="s">
        <v>2254</v>
      </c>
      <c r="U1110" s="3">
        <v>4.54</v>
      </c>
    </row>
    <row r="1111" spans="1:21" x14ac:dyDescent="0.25">
      <c r="A1111" s="10" t="s">
        <v>194</v>
      </c>
      <c r="C1111" t="s">
        <v>113</v>
      </c>
      <c r="E1111" t="s">
        <v>3682</v>
      </c>
      <c r="F1111" t="s">
        <v>3681</v>
      </c>
      <c r="G1111" t="s">
        <v>3680</v>
      </c>
      <c r="I1111" s="3">
        <v>46.975700000000003</v>
      </c>
      <c r="J1111" s="3">
        <v>-116.76900000000001</v>
      </c>
      <c r="L1111" s="3">
        <v>110.4</v>
      </c>
      <c r="M1111" s="3">
        <v>111.2</v>
      </c>
      <c r="N1111" s="3">
        <v>112</v>
      </c>
      <c r="O1111" s="3" t="s">
        <v>1462</v>
      </c>
      <c r="P1111" t="s">
        <v>26</v>
      </c>
      <c r="Q1111" t="s">
        <v>27</v>
      </c>
      <c r="R1111" t="s">
        <v>2255</v>
      </c>
      <c r="S1111" t="s">
        <v>2254</v>
      </c>
      <c r="U1111" s="3">
        <v>4.4000000000000004</v>
      </c>
    </row>
    <row r="1112" spans="1:21" x14ac:dyDescent="0.25">
      <c r="A1112" s="10">
        <v>37</v>
      </c>
      <c r="C1112" t="s">
        <v>113</v>
      </c>
      <c r="E1112" t="s">
        <v>3682</v>
      </c>
      <c r="F1112" t="s">
        <v>3681</v>
      </c>
      <c r="G1112" t="s">
        <v>3680</v>
      </c>
      <c r="I1112" s="3">
        <v>46.973999999999997</v>
      </c>
      <c r="J1112" s="3">
        <v>-116.782</v>
      </c>
      <c r="L1112" s="3">
        <v>110.4</v>
      </c>
      <c r="M1112" s="3">
        <v>111.2</v>
      </c>
      <c r="N1112" s="3">
        <v>112</v>
      </c>
      <c r="O1112" s="3" t="s">
        <v>1462</v>
      </c>
      <c r="P1112" t="s">
        <v>26</v>
      </c>
      <c r="Q1112" t="s">
        <v>27</v>
      </c>
      <c r="R1112" t="s">
        <v>2255</v>
      </c>
      <c r="S1112" t="s">
        <v>2254</v>
      </c>
      <c r="U1112" s="3">
        <v>4.6900000000000004</v>
      </c>
    </row>
    <row r="1113" spans="1:21" x14ac:dyDescent="0.25">
      <c r="A1113" s="10">
        <v>40</v>
      </c>
      <c r="C1113" t="s">
        <v>113</v>
      </c>
      <c r="E1113" t="s">
        <v>3682</v>
      </c>
      <c r="F1113" t="s">
        <v>3681</v>
      </c>
      <c r="G1113" t="s">
        <v>3680</v>
      </c>
      <c r="I1113" s="3">
        <v>46.9679</v>
      </c>
      <c r="J1113" s="3">
        <v>-116.791</v>
      </c>
      <c r="L1113" s="3">
        <v>110.4</v>
      </c>
      <c r="M1113" s="3">
        <v>111.2</v>
      </c>
      <c r="N1113" s="3">
        <v>112</v>
      </c>
      <c r="O1113" s="3" t="s">
        <v>1462</v>
      </c>
      <c r="P1113" t="s">
        <v>26</v>
      </c>
      <c r="Q1113" t="s">
        <v>27</v>
      </c>
      <c r="R1113" t="s">
        <v>2255</v>
      </c>
      <c r="S1113" t="s">
        <v>2254</v>
      </c>
      <c r="U1113" s="3">
        <v>4.42</v>
      </c>
    </row>
    <row r="1114" spans="1:21" x14ac:dyDescent="0.25">
      <c r="A1114" s="10">
        <v>82</v>
      </c>
      <c r="C1114" t="s">
        <v>113</v>
      </c>
      <c r="E1114" t="s">
        <v>3682</v>
      </c>
      <c r="F1114" t="s">
        <v>3681</v>
      </c>
      <c r="G1114" t="s">
        <v>3680</v>
      </c>
      <c r="I1114" s="3">
        <v>46.966500000000003</v>
      </c>
      <c r="J1114" s="3">
        <v>-116.79600000000001</v>
      </c>
      <c r="L1114" s="3">
        <v>110.4</v>
      </c>
      <c r="M1114" s="3">
        <v>111.2</v>
      </c>
      <c r="N1114" s="3">
        <v>112</v>
      </c>
      <c r="O1114" s="3" t="s">
        <v>1462</v>
      </c>
      <c r="P1114" t="s">
        <v>26</v>
      </c>
      <c r="Q1114" t="s">
        <v>27</v>
      </c>
      <c r="R1114" t="s">
        <v>2255</v>
      </c>
      <c r="S1114" t="s">
        <v>2254</v>
      </c>
      <c r="U1114" s="3">
        <v>3.94</v>
      </c>
    </row>
    <row r="1115" spans="1:21" x14ac:dyDescent="0.25">
      <c r="A1115" s="10">
        <v>89</v>
      </c>
      <c r="C1115" t="s">
        <v>113</v>
      </c>
      <c r="E1115" t="s">
        <v>3682</v>
      </c>
      <c r="F1115" t="s">
        <v>3681</v>
      </c>
      <c r="G1115" t="s">
        <v>3680</v>
      </c>
      <c r="I1115" s="3">
        <v>46.976799999999997</v>
      </c>
      <c r="J1115" s="3">
        <v>-116.801</v>
      </c>
      <c r="L1115" s="3">
        <v>110.4</v>
      </c>
      <c r="M1115" s="3">
        <v>111.2</v>
      </c>
      <c r="N1115" s="3">
        <v>112</v>
      </c>
      <c r="O1115" s="3" t="s">
        <v>1462</v>
      </c>
      <c r="P1115" t="s">
        <v>26</v>
      </c>
      <c r="Q1115" t="s">
        <v>27</v>
      </c>
      <c r="R1115" t="s">
        <v>2255</v>
      </c>
      <c r="S1115" t="s">
        <v>2254</v>
      </c>
      <c r="U1115" s="3">
        <v>3.65</v>
      </c>
    </row>
    <row r="1116" spans="1:21" x14ac:dyDescent="0.25">
      <c r="A1116" s="10">
        <v>90</v>
      </c>
      <c r="C1116" t="s">
        <v>113</v>
      </c>
      <c r="E1116" t="s">
        <v>3682</v>
      </c>
      <c r="F1116" t="s">
        <v>3681</v>
      </c>
      <c r="G1116" t="s">
        <v>3680</v>
      </c>
      <c r="I1116" s="3">
        <v>46.974600000000002</v>
      </c>
      <c r="J1116" s="3">
        <v>-116.801</v>
      </c>
      <c r="L1116" s="3">
        <v>110.4</v>
      </c>
      <c r="M1116" s="3">
        <v>111.2</v>
      </c>
      <c r="N1116" s="3">
        <v>112</v>
      </c>
      <c r="O1116" s="3" t="s">
        <v>1462</v>
      </c>
      <c r="P1116" t="s">
        <v>26</v>
      </c>
      <c r="Q1116" t="s">
        <v>27</v>
      </c>
      <c r="R1116" t="s">
        <v>2255</v>
      </c>
      <c r="S1116" t="s">
        <v>2254</v>
      </c>
      <c r="U1116" s="3">
        <v>4.2</v>
      </c>
    </row>
    <row r="1117" spans="1:21" x14ac:dyDescent="0.25">
      <c r="A1117" s="10">
        <v>112</v>
      </c>
      <c r="C1117" t="s">
        <v>113</v>
      </c>
      <c r="E1117" t="s">
        <v>3682</v>
      </c>
      <c r="F1117" t="s">
        <v>3681</v>
      </c>
      <c r="G1117" t="s">
        <v>3680</v>
      </c>
      <c r="I1117" s="3">
        <v>46.981499999999997</v>
      </c>
      <c r="J1117" s="3">
        <v>-116.76600000000001</v>
      </c>
      <c r="L1117" s="3">
        <v>110.4</v>
      </c>
      <c r="M1117" s="3">
        <v>111.2</v>
      </c>
      <c r="N1117" s="3">
        <v>112</v>
      </c>
      <c r="O1117" s="3" t="s">
        <v>1462</v>
      </c>
      <c r="P1117" t="s">
        <v>26</v>
      </c>
      <c r="Q1117" t="s">
        <v>27</v>
      </c>
      <c r="R1117" t="s">
        <v>2255</v>
      </c>
      <c r="S1117" t="s">
        <v>2254</v>
      </c>
      <c r="U1117" s="3">
        <v>4.79</v>
      </c>
    </row>
    <row r="1118" spans="1:21" x14ac:dyDescent="0.25">
      <c r="A1118" s="10" t="s">
        <v>3685</v>
      </c>
      <c r="C1118" t="s">
        <v>113</v>
      </c>
      <c r="E1118" t="s">
        <v>3682</v>
      </c>
      <c r="F1118" t="s">
        <v>3681</v>
      </c>
      <c r="G1118" t="s">
        <v>3680</v>
      </c>
      <c r="I1118" s="3">
        <v>46.9801</v>
      </c>
      <c r="J1118" s="3">
        <v>-116.771</v>
      </c>
      <c r="L1118" s="3">
        <v>110.4</v>
      </c>
      <c r="M1118" s="3">
        <v>111.2</v>
      </c>
      <c r="N1118" s="3">
        <v>112</v>
      </c>
      <c r="O1118" s="3" t="s">
        <v>1462</v>
      </c>
      <c r="P1118" t="s">
        <v>26</v>
      </c>
      <c r="Q1118" t="s">
        <v>27</v>
      </c>
      <c r="R1118" t="s">
        <v>2255</v>
      </c>
      <c r="S1118" t="s">
        <v>2254</v>
      </c>
      <c r="U1118" s="3">
        <v>4.6500000000000004</v>
      </c>
    </row>
    <row r="1119" spans="1:21" x14ac:dyDescent="0.25">
      <c r="A1119" s="10" t="s">
        <v>1253</v>
      </c>
      <c r="C1119" t="s">
        <v>113</v>
      </c>
      <c r="E1119" t="s">
        <v>3682</v>
      </c>
      <c r="F1119" t="s">
        <v>3681</v>
      </c>
      <c r="G1119" t="s">
        <v>3680</v>
      </c>
      <c r="I1119" s="3">
        <v>46.971899999999998</v>
      </c>
      <c r="J1119" s="3">
        <v>-116.77</v>
      </c>
      <c r="L1119" s="3">
        <v>110.4</v>
      </c>
      <c r="M1119" s="3">
        <v>111.2</v>
      </c>
      <c r="N1119" s="3">
        <v>112</v>
      </c>
      <c r="O1119" s="3" t="s">
        <v>1462</v>
      </c>
      <c r="P1119" t="s">
        <v>26</v>
      </c>
      <c r="Q1119" t="s">
        <v>27</v>
      </c>
      <c r="R1119" t="s">
        <v>2255</v>
      </c>
      <c r="S1119" t="s">
        <v>2254</v>
      </c>
      <c r="U1119" s="3">
        <v>4.88</v>
      </c>
    </row>
    <row r="1120" spans="1:21" x14ac:dyDescent="0.25">
      <c r="A1120" s="10" t="s">
        <v>3684</v>
      </c>
      <c r="C1120" t="s">
        <v>113</v>
      </c>
      <c r="E1120" t="s">
        <v>3682</v>
      </c>
      <c r="F1120" t="s">
        <v>3681</v>
      </c>
      <c r="G1120" t="s">
        <v>3680</v>
      </c>
      <c r="I1120" s="3">
        <v>46.973799999999997</v>
      </c>
      <c r="J1120" s="3">
        <v>-116.78</v>
      </c>
      <c r="L1120" s="3">
        <v>110.4</v>
      </c>
      <c r="M1120" s="3">
        <v>111.2</v>
      </c>
      <c r="N1120" s="3">
        <v>112</v>
      </c>
      <c r="O1120" s="3" t="s">
        <v>1462</v>
      </c>
      <c r="P1120" t="s">
        <v>26</v>
      </c>
      <c r="Q1120" t="s">
        <v>27</v>
      </c>
      <c r="R1120" t="s">
        <v>2255</v>
      </c>
      <c r="S1120" t="s">
        <v>2254</v>
      </c>
      <c r="U1120" s="3">
        <v>3.65</v>
      </c>
    </row>
    <row r="1121" spans="1:21" x14ac:dyDescent="0.25">
      <c r="A1121" s="10" t="s">
        <v>3683</v>
      </c>
      <c r="C1121" t="s">
        <v>113</v>
      </c>
      <c r="E1121" t="s">
        <v>3682</v>
      </c>
      <c r="F1121" t="s">
        <v>3681</v>
      </c>
      <c r="G1121" t="s">
        <v>3680</v>
      </c>
      <c r="I1121" s="3">
        <v>46.974800000000002</v>
      </c>
      <c r="J1121" s="3">
        <v>-116.777</v>
      </c>
      <c r="L1121" s="3">
        <v>110.4</v>
      </c>
      <c r="M1121" s="3">
        <v>111.2</v>
      </c>
      <c r="N1121" s="3">
        <v>112</v>
      </c>
      <c r="O1121" s="3" t="s">
        <v>1462</v>
      </c>
      <c r="P1121" t="s">
        <v>26</v>
      </c>
      <c r="Q1121" t="s">
        <v>27</v>
      </c>
      <c r="R1121" t="s">
        <v>2255</v>
      </c>
      <c r="S1121" t="s">
        <v>2254</v>
      </c>
      <c r="U1121" s="3">
        <v>3.26</v>
      </c>
    </row>
    <row r="1122" spans="1:21" x14ac:dyDescent="0.25">
      <c r="A1122" s="10" t="s">
        <v>3679</v>
      </c>
      <c r="C1122" t="s">
        <v>113</v>
      </c>
      <c r="E1122" t="s">
        <v>3678</v>
      </c>
      <c r="F1122" t="s">
        <v>3677</v>
      </c>
      <c r="G1122" t="s">
        <v>3676</v>
      </c>
      <c r="I1122" s="3">
        <v>40.715600000000002</v>
      </c>
      <c r="J1122" s="3">
        <v>-117.44799999999999</v>
      </c>
      <c r="K1122" s="3">
        <v>1E-4</v>
      </c>
      <c r="L1122" s="3">
        <v>139.5</v>
      </c>
      <c r="M1122" s="3">
        <v>155</v>
      </c>
      <c r="N1122" s="3">
        <v>170.5</v>
      </c>
      <c r="O1122" s="3" t="s">
        <v>3030</v>
      </c>
      <c r="P1122" t="s">
        <v>26</v>
      </c>
      <c r="Q1122" t="s">
        <v>27</v>
      </c>
      <c r="R1122" t="s">
        <v>2255</v>
      </c>
      <c r="S1122" t="s">
        <v>2254</v>
      </c>
      <c r="U1122" s="3">
        <v>4.04</v>
      </c>
    </row>
    <row r="1123" spans="1:21" x14ac:dyDescent="0.25">
      <c r="A1123" s="10" t="s">
        <v>3675</v>
      </c>
      <c r="C1123" t="s">
        <v>113</v>
      </c>
      <c r="E1123" t="s">
        <v>3666</v>
      </c>
      <c r="G1123" t="s">
        <v>3665</v>
      </c>
      <c r="I1123" s="3">
        <v>32.339500000000001</v>
      </c>
      <c r="J1123" s="3">
        <v>-106.54900000000001</v>
      </c>
      <c r="K1123" s="3">
        <v>1E-3</v>
      </c>
      <c r="L1123" s="3">
        <v>35.6</v>
      </c>
      <c r="M1123" s="3">
        <v>35.69</v>
      </c>
      <c r="N1123" s="3">
        <v>35.78</v>
      </c>
      <c r="O1123" s="3" t="s">
        <v>1491</v>
      </c>
      <c r="P1123" t="s">
        <v>26</v>
      </c>
      <c r="Q1123" t="s">
        <v>27</v>
      </c>
      <c r="R1123" t="s">
        <v>2255</v>
      </c>
      <c r="S1123" t="s">
        <v>2254</v>
      </c>
      <c r="U1123" s="3">
        <v>2.41</v>
      </c>
    </row>
    <row r="1124" spans="1:21" x14ac:dyDescent="0.25">
      <c r="A1124" s="10" t="s">
        <v>3674</v>
      </c>
      <c r="C1124" t="s">
        <v>113</v>
      </c>
      <c r="E1124" t="s">
        <v>3666</v>
      </c>
      <c r="G1124" t="s">
        <v>3665</v>
      </c>
      <c r="I1124" s="3">
        <v>32.339399999999998</v>
      </c>
      <c r="J1124" s="3">
        <v>-106.553</v>
      </c>
      <c r="K1124" s="3">
        <v>1E-3</v>
      </c>
      <c r="L1124" s="3">
        <v>35.6</v>
      </c>
      <c r="M1124" s="3">
        <v>35.69</v>
      </c>
      <c r="N1124" s="3">
        <v>35.78</v>
      </c>
      <c r="O1124" s="3" t="s">
        <v>1491</v>
      </c>
      <c r="P1124" t="s">
        <v>26</v>
      </c>
      <c r="Q1124" t="s">
        <v>27</v>
      </c>
      <c r="R1124" t="s">
        <v>2255</v>
      </c>
      <c r="S1124" t="s">
        <v>2254</v>
      </c>
      <c r="U1124" s="3">
        <v>1.98</v>
      </c>
    </row>
    <row r="1125" spans="1:21" x14ac:dyDescent="0.25">
      <c r="A1125" s="10" t="s">
        <v>3673</v>
      </c>
      <c r="C1125" t="s">
        <v>113</v>
      </c>
      <c r="E1125" t="s">
        <v>3666</v>
      </c>
      <c r="G1125" t="s">
        <v>3665</v>
      </c>
      <c r="I1125" s="3">
        <v>32.355899999999998</v>
      </c>
      <c r="J1125" s="3">
        <v>-106.50700000000001</v>
      </c>
      <c r="K1125" s="3">
        <v>1E-4</v>
      </c>
      <c r="L1125" s="3">
        <v>35.6</v>
      </c>
      <c r="M1125" s="3">
        <v>35.69</v>
      </c>
      <c r="N1125" s="3">
        <v>35.78</v>
      </c>
      <c r="O1125" s="3" t="s">
        <v>1491</v>
      </c>
      <c r="P1125" t="s">
        <v>26</v>
      </c>
      <c r="Q1125" t="s">
        <v>27</v>
      </c>
      <c r="R1125" t="s">
        <v>2255</v>
      </c>
      <c r="S1125" t="s">
        <v>2254</v>
      </c>
      <c r="U1125" s="3">
        <v>3.47</v>
      </c>
    </row>
    <row r="1126" spans="1:21" x14ac:dyDescent="0.25">
      <c r="A1126" s="10" t="s">
        <v>3672</v>
      </c>
      <c r="C1126" t="s">
        <v>113</v>
      </c>
      <c r="E1126" t="s">
        <v>3666</v>
      </c>
      <c r="G1126" t="s">
        <v>3665</v>
      </c>
      <c r="I1126" s="3">
        <v>32.355899999999998</v>
      </c>
      <c r="J1126" s="3">
        <v>-106.506</v>
      </c>
      <c r="K1126" s="3">
        <v>1E-4</v>
      </c>
      <c r="L1126" s="3">
        <v>35.6</v>
      </c>
      <c r="M1126" s="3">
        <v>35.69</v>
      </c>
      <c r="N1126" s="3">
        <v>35.78</v>
      </c>
      <c r="O1126" s="3" t="s">
        <v>1491</v>
      </c>
      <c r="P1126" t="s">
        <v>26</v>
      </c>
      <c r="Q1126" t="s">
        <v>27</v>
      </c>
      <c r="R1126" t="s">
        <v>2255</v>
      </c>
      <c r="S1126" t="s">
        <v>2254</v>
      </c>
      <c r="U1126" s="3">
        <v>1.56</v>
      </c>
    </row>
    <row r="1127" spans="1:21" x14ac:dyDescent="0.25">
      <c r="A1127" s="10" t="s">
        <v>3671</v>
      </c>
      <c r="C1127" t="s">
        <v>113</v>
      </c>
      <c r="E1127" t="s">
        <v>3666</v>
      </c>
      <c r="G1127" t="s">
        <v>3665</v>
      </c>
      <c r="I1127" s="3">
        <v>32.355899999999998</v>
      </c>
      <c r="J1127" s="3">
        <v>-106.506</v>
      </c>
      <c r="K1127" s="3">
        <v>1E-4</v>
      </c>
      <c r="L1127" s="3">
        <v>35.6</v>
      </c>
      <c r="M1127" s="3">
        <v>35.69</v>
      </c>
      <c r="N1127" s="3">
        <v>35.78</v>
      </c>
      <c r="O1127" s="3" t="s">
        <v>1491</v>
      </c>
      <c r="P1127" t="s">
        <v>26</v>
      </c>
      <c r="Q1127" t="s">
        <v>27</v>
      </c>
      <c r="R1127" t="s">
        <v>2255</v>
      </c>
      <c r="S1127" t="s">
        <v>2254</v>
      </c>
      <c r="U1127" s="3">
        <v>1.49</v>
      </c>
    </row>
    <row r="1128" spans="1:21" x14ac:dyDescent="0.25">
      <c r="A1128" s="10" t="s">
        <v>3670</v>
      </c>
      <c r="C1128" t="s">
        <v>113</v>
      </c>
      <c r="E1128" t="s">
        <v>3666</v>
      </c>
      <c r="G1128" t="s">
        <v>3665</v>
      </c>
      <c r="I1128" s="3">
        <v>32.300699999999999</v>
      </c>
      <c r="J1128" s="3">
        <v>-106.53100000000001</v>
      </c>
      <c r="K1128" s="3">
        <v>1E-4</v>
      </c>
      <c r="L1128" s="3">
        <v>35.6</v>
      </c>
      <c r="M1128" s="3">
        <v>35.69</v>
      </c>
      <c r="N1128" s="3">
        <v>35.78</v>
      </c>
      <c r="O1128" s="3" t="s">
        <v>1491</v>
      </c>
      <c r="P1128" t="s">
        <v>26</v>
      </c>
      <c r="Q1128" t="s">
        <v>27</v>
      </c>
      <c r="R1128" t="s">
        <v>2255</v>
      </c>
      <c r="S1128" t="s">
        <v>2254</v>
      </c>
      <c r="U1128" s="3">
        <v>1.69</v>
      </c>
    </row>
    <row r="1129" spans="1:21" x14ac:dyDescent="0.25">
      <c r="A1129" s="10" t="s">
        <v>3669</v>
      </c>
      <c r="C1129" t="s">
        <v>113</v>
      </c>
      <c r="E1129" t="s">
        <v>3666</v>
      </c>
      <c r="G1129" t="s">
        <v>3665</v>
      </c>
      <c r="I1129" s="3">
        <v>32.308300000000003</v>
      </c>
      <c r="J1129" s="3">
        <v>-106.52800000000001</v>
      </c>
      <c r="K1129" s="3">
        <v>1E-4</v>
      </c>
      <c r="L1129" s="3">
        <v>35.6</v>
      </c>
      <c r="M1129" s="3">
        <v>35.69</v>
      </c>
      <c r="N1129" s="3">
        <v>35.78</v>
      </c>
      <c r="O1129" s="3" t="s">
        <v>1491</v>
      </c>
      <c r="P1129" t="s">
        <v>26</v>
      </c>
      <c r="Q1129" t="s">
        <v>27</v>
      </c>
      <c r="R1129" t="s">
        <v>2255</v>
      </c>
      <c r="S1129" t="s">
        <v>2254</v>
      </c>
      <c r="U1129" s="3">
        <v>2.2200000000000002</v>
      </c>
    </row>
    <row r="1130" spans="1:21" x14ac:dyDescent="0.25">
      <c r="A1130" s="10" t="s">
        <v>3668</v>
      </c>
      <c r="C1130" t="s">
        <v>113</v>
      </c>
      <c r="E1130" t="s">
        <v>3666</v>
      </c>
      <c r="G1130" t="s">
        <v>3665</v>
      </c>
      <c r="I1130" s="3">
        <v>32.308300000000003</v>
      </c>
      <c r="J1130" s="3">
        <v>-106.52800000000001</v>
      </c>
      <c r="K1130" s="3">
        <v>1E-4</v>
      </c>
      <c r="L1130" s="3">
        <v>35.6</v>
      </c>
      <c r="M1130" s="3">
        <v>35.69</v>
      </c>
      <c r="N1130" s="3">
        <v>35.78</v>
      </c>
      <c r="O1130" s="3" t="s">
        <v>1491</v>
      </c>
      <c r="P1130" t="s">
        <v>26</v>
      </c>
      <c r="Q1130" t="s">
        <v>27</v>
      </c>
      <c r="R1130" t="s">
        <v>2255</v>
      </c>
      <c r="S1130" t="s">
        <v>2254</v>
      </c>
      <c r="U1130" s="3">
        <v>2.2400000000000002</v>
      </c>
    </row>
    <row r="1131" spans="1:21" x14ac:dyDescent="0.25">
      <c r="A1131" s="10" t="s">
        <v>3667</v>
      </c>
      <c r="C1131" t="s">
        <v>113</v>
      </c>
      <c r="E1131" t="s">
        <v>3666</v>
      </c>
      <c r="G1131" t="s">
        <v>3665</v>
      </c>
      <c r="I1131" s="3">
        <v>32.289200000000001</v>
      </c>
      <c r="J1131" s="3">
        <v>-106.52</v>
      </c>
      <c r="K1131" s="3">
        <v>1E-4</v>
      </c>
      <c r="L1131" s="3">
        <v>35.6</v>
      </c>
      <c r="M1131" s="3">
        <v>35.69</v>
      </c>
      <c r="N1131" s="3">
        <v>35.78</v>
      </c>
      <c r="O1131" s="3" t="s">
        <v>1491</v>
      </c>
      <c r="P1131" t="s">
        <v>26</v>
      </c>
      <c r="Q1131" t="s">
        <v>27</v>
      </c>
      <c r="R1131" t="s">
        <v>2255</v>
      </c>
      <c r="S1131" t="s">
        <v>2254</v>
      </c>
      <c r="U1131" s="3">
        <v>1.59</v>
      </c>
    </row>
    <row r="1132" spans="1:21" x14ac:dyDescent="0.25">
      <c r="A1132" s="10">
        <v>6491</v>
      </c>
      <c r="C1132" t="s">
        <v>113</v>
      </c>
      <c r="E1132" t="s">
        <v>3664</v>
      </c>
      <c r="F1132" t="s">
        <v>115</v>
      </c>
      <c r="G1132" t="s">
        <v>3663</v>
      </c>
      <c r="I1132" s="3">
        <v>32.316200000000002</v>
      </c>
      <c r="J1132" s="3">
        <v>-106.489</v>
      </c>
      <c r="K1132" s="3">
        <v>1E-4</v>
      </c>
      <c r="L1132" s="3">
        <v>35.6</v>
      </c>
      <c r="M1132" s="3">
        <v>35.69</v>
      </c>
      <c r="N1132" s="3">
        <v>35.78</v>
      </c>
      <c r="O1132" s="3" t="s">
        <v>1462</v>
      </c>
      <c r="P1132" t="s">
        <v>26</v>
      </c>
      <c r="Q1132" t="s">
        <v>27</v>
      </c>
      <c r="R1132" t="s">
        <v>2255</v>
      </c>
      <c r="S1132" t="s">
        <v>2254</v>
      </c>
      <c r="U1132" s="3">
        <v>3.31</v>
      </c>
    </row>
    <row r="1133" spans="1:21" x14ac:dyDescent="0.25">
      <c r="A1133" s="10">
        <v>4992</v>
      </c>
      <c r="C1133" t="s">
        <v>113</v>
      </c>
      <c r="E1133" t="s">
        <v>3664</v>
      </c>
      <c r="F1133" t="s">
        <v>115</v>
      </c>
      <c r="G1133" t="s">
        <v>3663</v>
      </c>
      <c r="I1133" s="3">
        <v>32.313899999999997</v>
      </c>
      <c r="J1133" s="3">
        <v>-106.486</v>
      </c>
      <c r="K1133" s="3">
        <v>1E-4</v>
      </c>
      <c r="L1133" s="3">
        <v>35.6</v>
      </c>
      <c r="M1133" s="3">
        <v>35.69</v>
      </c>
      <c r="N1133" s="3">
        <v>35.78</v>
      </c>
      <c r="O1133" s="3" t="s">
        <v>1462</v>
      </c>
      <c r="P1133" t="s">
        <v>26</v>
      </c>
      <c r="Q1133" t="s">
        <v>27</v>
      </c>
      <c r="R1133" t="s">
        <v>2255</v>
      </c>
      <c r="S1133" t="s">
        <v>2254</v>
      </c>
      <c r="U1133" s="3">
        <v>2.65</v>
      </c>
    </row>
    <row r="1134" spans="1:21" x14ac:dyDescent="0.25">
      <c r="A1134" s="10">
        <v>7591</v>
      </c>
      <c r="C1134" t="s">
        <v>113</v>
      </c>
      <c r="E1134" t="s">
        <v>3664</v>
      </c>
      <c r="F1134" t="s">
        <v>115</v>
      </c>
      <c r="G1134" t="s">
        <v>3663</v>
      </c>
      <c r="I1134" s="3">
        <v>32.313899999999997</v>
      </c>
      <c r="J1134" s="3">
        <v>-106.485</v>
      </c>
      <c r="K1134" s="3">
        <v>1E-4</v>
      </c>
      <c r="L1134" s="3">
        <v>35.6</v>
      </c>
      <c r="M1134" s="3">
        <v>35.69</v>
      </c>
      <c r="N1134" s="3">
        <v>35.78</v>
      </c>
      <c r="O1134" s="3" t="s">
        <v>1462</v>
      </c>
      <c r="P1134" t="s">
        <v>26</v>
      </c>
      <c r="Q1134" t="s">
        <v>27</v>
      </c>
      <c r="R1134" t="s">
        <v>2255</v>
      </c>
      <c r="S1134" t="s">
        <v>2254</v>
      </c>
      <c r="U1134" s="3">
        <v>2.4300000000000002</v>
      </c>
    </row>
    <row r="1135" spans="1:21" x14ac:dyDescent="0.25">
      <c r="A1135" s="10">
        <v>6391</v>
      </c>
      <c r="C1135" t="s">
        <v>113</v>
      </c>
      <c r="E1135" t="s">
        <v>3664</v>
      </c>
      <c r="F1135" t="s">
        <v>115</v>
      </c>
      <c r="G1135" t="s">
        <v>3663</v>
      </c>
      <c r="I1135" s="3">
        <v>32.318100000000001</v>
      </c>
      <c r="J1135" s="3">
        <v>-106.492</v>
      </c>
      <c r="K1135" s="3">
        <v>1E-4</v>
      </c>
      <c r="L1135" s="3">
        <v>35.6</v>
      </c>
      <c r="M1135" s="3">
        <v>35.69</v>
      </c>
      <c r="N1135" s="3">
        <v>35.78</v>
      </c>
      <c r="O1135" s="3" t="s">
        <v>1462</v>
      </c>
      <c r="P1135" t="s">
        <v>26</v>
      </c>
      <c r="Q1135" t="s">
        <v>27</v>
      </c>
      <c r="R1135" t="s">
        <v>2255</v>
      </c>
      <c r="S1135" t="s">
        <v>2254</v>
      </c>
      <c r="U1135" s="3">
        <v>2.39</v>
      </c>
    </row>
    <row r="1136" spans="1:21" x14ac:dyDescent="0.25">
      <c r="A1136" s="10">
        <v>7291</v>
      </c>
      <c r="C1136" t="s">
        <v>113</v>
      </c>
      <c r="E1136" t="s">
        <v>3664</v>
      </c>
      <c r="F1136" t="s">
        <v>115</v>
      </c>
      <c r="G1136" t="s">
        <v>3663</v>
      </c>
      <c r="I1136" s="3">
        <v>32.313299999999998</v>
      </c>
      <c r="J1136" s="3">
        <v>-106.483</v>
      </c>
      <c r="K1136" s="3">
        <v>1E-4</v>
      </c>
      <c r="L1136" s="3">
        <v>35.6</v>
      </c>
      <c r="M1136" s="3">
        <v>35.69</v>
      </c>
      <c r="N1136" s="3">
        <v>35.78</v>
      </c>
      <c r="O1136" s="3" t="s">
        <v>1462</v>
      </c>
      <c r="P1136" t="s">
        <v>26</v>
      </c>
      <c r="Q1136" t="s">
        <v>27</v>
      </c>
      <c r="R1136" t="s">
        <v>2255</v>
      </c>
      <c r="S1136" t="s">
        <v>2254</v>
      </c>
      <c r="U1136" s="3">
        <v>1.68</v>
      </c>
    </row>
    <row r="1137" spans="1:21" x14ac:dyDescent="0.25">
      <c r="A1137" s="10">
        <v>5292</v>
      </c>
      <c r="C1137" t="s">
        <v>113</v>
      </c>
      <c r="E1137" t="s">
        <v>3664</v>
      </c>
      <c r="F1137" t="s">
        <v>115</v>
      </c>
      <c r="G1137" t="s">
        <v>3663</v>
      </c>
      <c r="I1137" s="3">
        <v>32.315300000000001</v>
      </c>
      <c r="J1137" s="3">
        <v>-106.483</v>
      </c>
      <c r="K1137" s="3">
        <v>1E-4</v>
      </c>
      <c r="L1137" s="3">
        <v>35.6</v>
      </c>
      <c r="M1137" s="3">
        <v>35.69</v>
      </c>
      <c r="N1137" s="3">
        <v>35.78</v>
      </c>
      <c r="O1137" s="3" t="s">
        <v>1462</v>
      </c>
      <c r="P1137" t="s">
        <v>26</v>
      </c>
      <c r="Q1137" t="s">
        <v>27</v>
      </c>
      <c r="R1137" t="s">
        <v>2255</v>
      </c>
      <c r="S1137" t="s">
        <v>2254</v>
      </c>
      <c r="U1137" s="3">
        <v>2.2000000000000002</v>
      </c>
    </row>
    <row r="1138" spans="1:21" x14ac:dyDescent="0.25">
      <c r="A1138" s="10">
        <v>5092</v>
      </c>
      <c r="C1138" t="s">
        <v>113</v>
      </c>
      <c r="E1138" t="s">
        <v>3664</v>
      </c>
      <c r="F1138" t="s">
        <v>115</v>
      </c>
      <c r="G1138" t="s">
        <v>3663</v>
      </c>
      <c r="I1138" s="3">
        <v>32.313899999999997</v>
      </c>
      <c r="J1138" s="3">
        <v>-106.483</v>
      </c>
      <c r="K1138" s="3">
        <v>1E-4</v>
      </c>
      <c r="L1138" s="3">
        <v>35.6</v>
      </c>
      <c r="M1138" s="3">
        <v>35.69</v>
      </c>
      <c r="N1138" s="3">
        <v>35.78</v>
      </c>
      <c r="O1138" s="3" t="s">
        <v>1462</v>
      </c>
      <c r="P1138" t="s">
        <v>26</v>
      </c>
      <c r="Q1138" t="s">
        <v>27</v>
      </c>
      <c r="R1138" t="s">
        <v>2255</v>
      </c>
      <c r="S1138" t="s">
        <v>2254</v>
      </c>
      <c r="U1138" s="3">
        <v>1.03</v>
      </c>
    </row>
    <row r="1139" spans="1:21" x14ac:dyDescent="0.25">
      <c r="A1139" s="10">
        <v>4392</v>
      </c>
      <c r="C1139" t="s">
        <v>113</v>
      </c>
      <c r="E1139" t="s">
        <v>3664</v>
      </c>
      <c r="F1139" t="s">
        <v>115</v>
      </c>
      <c r="G1139" t="s">
        <v>3663</v>
      </c>
      <c r="I1139" s="3">
        <v>32.308300000000003</v>
      </c>
      <c r="J1139" s="3">
        <v>-106.492</v>
      </c>
      <c r="K1139" s="3">
        <v>1E-4</v>
      </c>
      <c r="L1139" s="3">
        <v>35.6</v>
      </c>
      <c r="M1139" s="3">
        <v>35.69</v>
      </c>
      <c r="N1139" s="3">
        <v>35.78</v>
      </c>
      <c r="O1139" s="3" t="s">
        <v>1462</v>
      </c>
      <c r="P1139" t="s">
        <v>26</v>
      </c>
      <c r="Q1139" t="s">
        <v>27</v>
      </c>
      <c r="R1139" t="s">
        <v>2255</v>
      </c>
      <c r="S1139" t="s">
        <v>2254</v>
      </c>
      <c r="U1139" s="3">
        <v>2.3199999999999998</v>
      </c>
    </row>
    <row r="1140" spans="1:21" x14ac:dyDescent="0.25">
      <c r="A1140" s="10">
        <v>6591</v>
      </c>
      <c r="C1140" t="s">
        <v>113</v>
      </c>
      <c r="E1140" t="s">
        <v>3664</v>
      </c>
      <c r="F1140" t="s">
        <v>115</v>
      </c>
      <c r="G1140" t="s">
        <v>3663</v>
      </c>
      <c r="I1140" s="3">
        <v>32.313899999999997</v>
      </c>
      <c r="J1140" s="3">
        <v>-106.499</v>
      </c>
      <c r="K1140" s="3">
        <v>1E-4</v>
      </c>
      <c r="L1140" s="3">
        <v>35.6</v>
      </c>
      <c r="M1140" s="3">
        <v>35.69</v>
      </c>
      <c r="N1140" s="3">
        <v>35.78</v>
      </c>
      <c r="O1140" s="3" t="s">
        <v>1462</v>
      </c>
      <c r="P1140" t="s">
        <v>26</v>
      </c>
      <c r="Q1140" t="s">
        <v>27</v>
      </c>
      <c r="R1140" t="s">
        <v>2255</v>
      </c>
      <c r="S1140" t="s">
        <v>2254</v>
      </c>
      <c r="U1140" s="3">
        <v>2.35</v>
      </c>
    </row>
    <row r="1141" spans="1:21" x14ac:dyDescent="0.25">
      <c r="A1141" s="10">
        <v>3592</v>
      </c>
      <c r="C1141" t="s">
        <v>113</v>
      </c>
      <c r="E1141" t="s">
        <v>3664</v>
      </c>
      <c r="F1141" t="s">
        <v>115</v>
      </c>
      <c r="G1141" t="s">
        <v>3663</v>
      </c>
      <c r="I1141" s="3">
        <v>32.345799999999997</v>
      </c>
      <c r="J1141" s="3">
        <v>-106.5</v>
      </c>
      <c r="K1141" s="3">
        <v>1E-4</v>
      </c>
      <c r="L1141" s="3">
        <v>35.6</v>
      </c>
      <c r="M1141" s="3">
        <v>35.69</v>
      </c>
      <c r="N1141" s="3">
        <v>35.78</v>
      </c>
      <c r="O1141" s="3" t="s">
        <v>1462</v>
      </c>
      <c r="P1141" t="s">
        <v>26</v>
      </c>
      <c r="Q1141" t="s">
        <v>27</v>
      </c>
      <c r="R1141" t="s">
        <v>2255</v>
      </c>
      <c r="S1141" t="s">
        <v>2254</v>
      </c>
      <c r="U1141" s="3">
        <v>1.55</v>
      </c>
    </row>
    <row r="1142" spans="1:21" x14ac:dyDescent="0.25">
      <c r="A1142" s="10">
        <v>3006</v>
      </c>
      <c r="C1142" t="s">
        <v>113</v>
      </c>
      <c r="E1142" t="s">
        <v>3664</v>
      </c>
      <c r="F1142" t="s">
        <v>115</v>
      </c>
      <c r="G1142" t="s">
        <v>3663</v>
      </c>
      <c r="I1142" s="3">
        <v>32.335299999999997</v>
      </c>
      <c r="J1142" s="3">
        <v>-106.5</v>
      </c>
      <c r="K1142" s="3">
        <v>1E-4</v>
      </c>
      <c r="L1142" s="3">
        <v>35.6</v>
      </c>
      <c r="M1142" s="3">
        <v>35.69</v>
      </c>
      <c r="N1142" s="3">
        <v>35.78</v>
      </c>
      <c r="O1142" s="3" t="s">
        <v>1462</v>
      </c>
      <c r="P1142" t="s">
        <v>26</v>
      </c>
      <c r="Q1142" t="s">
        <v>27</v>
      </c>
      <c r="R1142" t="s">
        <v>2255</v>
      </c>
      <c r="S1142" t="s">
        <v>2254</v>
      </c>
      <c r="U1142" s="3">
        <v>1.63</v>
      </c>
    </row>
    <row r="1143" spans="1:21" x14ac:dyDescent="0.25">
      <c r="A1143" s="10">
        <v>1491</v>
      </c>
      <c r="C1143" t="s">
        <v>113</v>
      </c>
      <c r="E1143" t="s">
        <v>3664</v>
      </c>
      <c r="F1143" t="s">
        <v>115</v>
      </c>
      <c r="G1143" t="s">
        <v>3663</v>
      </c>
      <c r="I1143" s="3">
        <v>32.341700000000003</v>
      </c>
      <c r="J1143" s="3">
        <v>-106.488</v>
      </c>
      <c r="K1143" s="3">
        <v>1E-4</v>
      </c>
      <c r="L1143" s="3">
        <v>35.6</v>
      </c>
      <c r="M1143" s="3">
        <v>35.69</v>
      </c>
      <c r="N1143" s="3">
        <v>35.78</v>
      </c>
      <c r="O1143" s="3" t="s">
        <v>1462</v>
      </c>
      <c r="P1143" t="s">
        <v>26</v>
      </c>
      <c r="Q1143" t="s">
        <v>27</v>
      </c>
      <c r="R1143" t="s">
        <v>2255</v>
      </c>
      <c r="S1143" t="s">
        <v>2254</v>
      </c>
      <c r="U1143" s="3">
        <v>2.56</v>
      </c>
    </row>
    <row r="1144" spans="1:21" x14ac:dyDescent="0.25">
      <c r="A1144" s="10">
        <v>1591</v>
      </c>
      <c r="C1144" t="s">
        <v>113</v>
      </c>
      <c r="E1144" t="s">
        <v>3664</v>
      </c>
      <c r="F1144" t="s">
        <v>115</v>
      </c>
      <c r="G1144" t="s">
        <v>3663</v>
      </c>
      <c r="I1144" s="3">
        <v>32.341700000000003</v>
      </c>
      <c r="J1144" s="3">
        <v>-106.489</v>
      </c>
      <c r="K1144" s="3">
        <v>1E-4</v>
      </c>
      <c r="L1144" s="3">
        <v>35.6</v>
      </c>
      <c r="M1144" s="3">
        <v>35.69</v>
      </c>
      <c r="N1144" s="3">
        <v>35.78</v>
      </c>
      <c r="O1144" s="3" t="s">
        <v>1462</v>
      </c>
      <c r="P1144" t="s">
        <v>26</v>
      </c>
      <c r="Q1144" t="s">
        <v>27</v>
      </c>
      <c r="R1144" t="s">
        <v>2255</v>
      </c>
      <c r="S1144" t="s">
        <v>2254</v>
      </c>
      <c r="U1144" s="3">
        <v>2.9</v>
      </c>
    </row>
    <row r="1145" spans="1:21" x14ac:dyDescent="0.25">
      <c r="A1145" s="10">
        <v>1391</v>
      </c>
      <c r="C1145" t="s">
        <v>113</v>
      </c>
      <c r="E1145" t="s">
        <v>3664</v>
      </c>
      <c r="F1145" t="s">
        <v>115</v>
      </c>
      <c r="G1145" t="s">
        <v>3663</v>
      </c>
      <c r="I1145" s="3">
        <v>32.3583</v>
      </c>
      <c r="J1145" s="3">
        <v>-106.506</v>
      </c>
      <c r="K1145" s="3">
        <v>1E-4</v>
      </c>
      <c r="L1145" s="3">
        <v>35.6</v>
      </c>
      <c r="M1145" s="3">
        <v>35.69</v>
      </c>
      <c r="N1145" s="3">
        <v>35.78</v>
      </c>
      <c r="O1145" s="3" t="s">
        <v>1462</v>
      </c>
      <c r="P1145" t="s">
        <v>26</v>
      </c>
      <c r="Q1145" t="s">
        <v>27</v>
      </c>
      <c r="R1145" t="s">
        <v>2255</v>
      </c>
      <c r="S1145" t="s">
        <v>2254</v>
      </c>
      <c r="U1145" s="3">
        <v>2.5499999999999998</v>
      </c>
    </row>
    <row r="1146" spans="1:21" x14ac:dyDescent="0.25">
      <c r="A1146" s="10" t="s">
        <v>3662</v>
      </c>
      <c r="C1146" t="s">
        <v>113</v>
      </c>
      <c r="E1146" t="s">
        <v>3660</v>
      </c>
      <c r="G1146" t="s">
        <v>3659</v>
      </c>
      <c r="I1146" s="3">
        <v>32.354399999999998</v>
      </c>
      <c r="J1146" s="3">
        <v>-106.51600000000001</v>
      </c>
      <c r="K1146" s="3">
        <v>1E-4</v>
      </c>
      <c r="L1146" s="3">
        <v>35.6</v>
      </c>
      <c r="M1146" s="3">
        <v>35.69</v>
      </c>
      <c r="N1146" s="3">
        <v>35.78</v>
      </c>
      <c r="O1146" s="3" t="s">
        <v>1491</v>
      </c>
      <c r="P1146" t="s">
        <v>26</v>
      </c>
      <c r="Q1146" t="s">
        <v>27</v>
      </c>
      <c r="R1146" t="s">
        <v>2255</v>
      </c>
      <c r="S1146" t="s">
        <v>2254</v>
      </c>
      <c r="U1146" s="3">
        <v>2.2599999999999998</v>
      </c>
    </row>
    <row r="1147" spans="1:21" x14ac:dyDescent="0.25">
      <c r="A1147" s="10" t="s">
        <v>3661</v>
      </c>
      <c r="C1147" t="s">
        <v>113</v>
      </c>
      <c r="E1147" t="s">
        <v>3660</v>
      </c>
      <c r="G1147" t="s">
        <v>3659</v>
      </c>
      <c r="I1147" s="3">
        <v>32.356000000000002</v>
      </c>
      <c r="J1147" s="3">
        <v>-106.51600000000001</v>
      </c>
      <c r="K1147" s="3">
        <v>1E-4</v>
      </c>
      <c r="L1147" s="3">
        <v>35.6</v>
      </c>
      <c r="M1147" s="3">
        <v>35.69</v>
      </c>
      <c r="N1147" s="3">
        <v>35.78</v>
      </c>
      <c r="O1147" s="3" t="s">
        <v>1491</v>
      </c>
      <c r="P1147" t="s">
        <v>26</v>
      </c>
      <c r="Q1147" t="s">
        <v>27</v>
      </c>
      <c r="R1147" t="s">
        <v>2255</v>
      </c>
      <c r="S1147" t="s">
        <v>2254</v>
      </c>
      <c r="U1147" s="3">
        <v>2.36</v>
      </c>
    </row>
    <row r="1148" spans="1:21" x14ac:dyDescent="0.25">
      <c r="A1148" s="10">
        <v>9</v>
      </c>
      <c r="C1148" t="s">
        <v>176</v>
      </c>
      <c r="E1148" t="s">
        <v>3658</v>
      </c>
      <c r="G1148" t="s">
        <v>3657</v>
      </c>
      <c r="I1148" s="3">
        <v>24.77</v>
      </c>
      <c r="J1148" s="3">
        <v>141.33000000000001</v>
      </c>
      <c r="K1148" s="3">
        <v>0.01</v>
      </c>
      <c r="O1148" s="3" t="s">
        <v>1529</v>
      </c>
      <c r="P1148" t="s">
        <v>26</v>
      </c>
      <c r="Q1148" t="s">
        <v>27</v>
      </c>
      <c r="S1148" t="s">
        <v>2254</v>
      </c>
      <c r="U1148" s="3">
        <v>3.22</v>
      </c>
    </row>
    <row r="1149" spans="1:21" x14ac:dyDescent="0.25">
      <c r="A1149" s="10" t="s">
        <v>3656</v>
      </c>
      <c r="C1149" t="s">
        <v>176</v>
      </c>
      <c r="E1149" t="s">
        <v>3653</v>
      </c>
      <c r="F1149" t="s">
        <v>3652</v>
      </c>
      <c r="G1149" t="s">
        <v>3651</v>
      </c>
      <c r="I1149" s="3">
        <v>-20.57</v>
      </c>
      <c r="J1149" s="3">
        <v>16</v>
      </c>
      <c r="K1149" s="3">
        <v>0.01</v>
      </c>
      <c r="O1149" s="3" t="s">
        <v>1462</v>
      </c>
      <c r="P1149" t="s">
        <v>26</v>
      </c>
      <c r="Q1149" t="s">
        <v>27</v>
      </c>
      <c r="S1149" t="s">
        <v>2254</v>
      </c>
      <c r="U1149" s="3">
        <v>3.89</v>
      </c>
    </row>
    <row r="1150" spans="1:21" x14ac:dyDescent="0.25">
      <c r="A1150" s="10" t="s">
        <v>3655</v>
      </c>
      <c r="C1150" t="s">
        <v>176</v>
      </c>
      <c r="E1150" t="s">
        <v>3653</v>
      </c>
      <c r="F1150" t="s">
        <v>3652</v>
      </c>
      <c r="G1150" t="s">
        <v>3651</v>
      </c>
      <c r="I1150" s="3">
        <v>-20.57</v>
      </c>
      <c r="J1150" s="3">
        <v>16</v>
      </c>
      <c r="K1150" s="3">
        <v>0.01</v>
      </c>
      <c r="O1150" s="3" t="s">
        <v>1462</v>
      </c>
      <c r="P1150" t="s">
        <v>26</v>
      </c>
      <c r="Q1150" t="s">
        <v>27</v>
      </c>
      <c r="S1150" t="s">
        <v>2254</v>
      </c>
      <c r="U1150" s="3">
        <v>3.07</v>
      </c>
    </row>
    <row r="1151" spans="1:21" x14ac:dyDescent="0.25">
      <c r="A1151" s="10" t="s">
        <v>3654</v>
      </c>
      <c r="C1151" t="s">
        <v>176</v>
      </c>
      <c r="E1151" t="s">
        <v>3653</v>
      </c>
      <c r="F1151" t="s">
        <v>3652</v>
      </c>
      <c r="G1151" t="s">
        <v>3651</v>
      </c>
      <c r="I1151" s="3">
        <v>-20.57</v>
      </c>
      <c r="J1151" s="3">
        <v>16</v>
      </c>
      <c r="K1151" s="3">
        <v>0.01</v>
      </c>
      <c r="O1151" s="3" t="s">
        <v>1462</v>
      </c>
      <c r="P1151" t="s">
        <v>26</v>
      </c>
      <c r="Q1151" t="s">
        <v>27</v>
      </c>
      <c r="S1151" t="s">
        <v>2254</v>
      </c>
      <c r="U1151" s="3">
        <v>0.16</v>
      </c>
    </row>
    <row r="1152" spans="1:21" x14ac:dyDescent="0.25">
      <c r="A1152" s="10" t="s">
        <v>3650</v>
      </c>
      <c r="C1152" t="s">
        <v>176</v>
      </c>
      <c r="D1152" t="s">
        <v>3649</v>
      </c>
      <c r="E1152" t="s">
        <v>3648</v>
      </c>
      <c r="F1152" t="s">
        <v>184</v>
      </c>
      <c r="G1152" t="s">
        <v>3647</v>
      </c>
      <c r="I1152" s="3">
        <v>68.34</v>
      </c>
      <c r="J1152" s="3">
        <v>-28.7</v>
      </c>
      <c r="K1152" s="3">
        <v>0.01</v>
      </c>
      <c r="O1152" s="3" t="s">
        <v>1462</v>
      </c>
      <c r="P1152" t="s">
        <v>26</v>
      </c>
      <c r="Q1152" t="s">
        <v>27</v>
      </c>
      <c r="S1152" t="s">
        <v>2254</v>
      </c>
      <c r="U1152" s="3">
        <v>0.85</v>
      </c>
    </row>
    <row r="1153" spans="1:21" x14ac:dyDescent="0.25">
      <c r="A1153" s="10" t="s">
        <v>3646</v>
      </c>
      <c r="C1153" t="s">
        <v>176</v>
      </c>
      <c r="D1153" t="s">
        <v>3644</v>
      </c>
      <c r="E1153" t="s">
        <v>3643</v>
      </c>
      <c r="F1153" t="s">
        <v>188</v>
      </c>
      <c r="G1153" t="s">
        <v>3642</v>
      </c>
      <c r="I1153" s="3">
        <v>-49.15</v>
      </c>
      <c r="J1153" s="3">
        <v>69.540000000000006</v>
      </c>
      <c r="K1153" s="3">
        <v>0.01</v>
      </c>
      <c r="O1153" s="3" t="s">
        <v>1462</v>
      </c>
      <c r="P1153" t="s">
        <v>26</v>
      </c>
      <c r="Q1153" t="s">
        <v>27</v>
      </c>
      <c r="S1153" t="s">
        <v>2254</v>
      </c>
      <c r="U1153" s="3">
        <v>1.88</v>
      </c>
    </row>
    <row r="1154" spans="1:21" x14ac:dyDescent="0.25">
      <c r="A1154" s="10" t="s">
        <v>3645</v>
      </c>
      <c r="C1154" t="s">
        <v>176</v>
      </c>
      <c r="D1154" t="s">
        <v>3644</v>
      </c>
      <c r="E1154" t="s">
        <v>3643</v>
      </c>
      <c r="F1154" t="s">
        <v>188</v>
      </c>
      <c r="G1154" t="s">
        <v>3642</v>
      </c>
      <c r="I1154" s="3">
        <v>-49.15</v>
      </c>
      <c r="J1154" s="3">
        <v>69.540000000000006</v>
      </c>
      <c r="K1154" s="3">
        <v>0.01</v>
      </c>
      <c r="O1154" s="3" t="s">
        <v>1462</v>
      </c>
      <c r="P1154" t="s">
        <v>26</v>
      </c>
      <c r="Q1154" t="s">
        <v>27</v>
      </c>
      <c r="S1154" t="s">
        <v>2254</v>
      </c>
      <c r="U1154" s="3">
        <v>0.63</v>
      </c>
    </row>
    <row r="1155" spans="1:21" x14ac:dyDescent="0.25">
      <c r="A1155" s="10">
        <v>2221</v>
      </c>
      <c r="C1155" t="s">
        <v>176</v>
      </c>
      <c r="D1155" t="s">
        <v>3641</v>
      </c>
      <c r="E1155" t="s">
        <v>3640</v>
      </c>
      <c r="F1155" t="s">
        <v>198</v>
      </c>
      <c r="G1155" t="s">
        <v>3639</v>
      </c>
      <c r="I1155" s="3">
        <v>-10.45</v>
      </c>
      <c r="J1155" s="3">
        <v>150.41999999999999</v>
      </c>
      <c r="K1155" s="3">
        <v>0.01</v>
      </c>
      <c r="O1155" s="3" t="s">
        <v>1462</v>
      </c>
      <c r="P1155" t="s">
        <v>26</v>
      </c>
      <c r="Q1155" t="s">
        <v>27</v>
      </c>
      <c r="S1155" t="s">
        <v>2254</v>
      </c>
      <c r="U1155" s="3">
        <v>4.93</v>
      </c>
    </row>
    <row r="1156" spans="1:21" x14ac:dyDescent="0.25">
      <c r="A1156" s="10">
        <v>2226</v>
      </c>
      <c r="C1156" t="s">
        <v>176</v>
      </c>
      <c r="D1156" t="s">
        <v>3641</v>
      </c>
      <c r="E1156" t="s">
        <v>3640</v>
      </c>
      <c r="F1156" t="s">
        <v>198</v>
      </c>
      <c r="G1156" t="s">
        <v>3639</v>
      </c>
      <c r="I1156" s="3">
        <v>-10.45</v>
      </c>
      <c r="J1156" s="3">
        <v>150.41999999999999</v>
      </c>
      <c r="K1156" s="3">
        <v>0.01</v>
      </c>
      <c r="O1156" s="3" t="s">
        <v>1696</v>
      </c>
      <c r="P1156" t="s">
        <v>26</v>
      </c>
      <c r="Q1156" t="s">
        <v>27</v>
      </c>
      <c r="S1156" t="s">
        <v>2254</v>
      </c>
      <c r="U1156" s="3">
        <v>1.4</v>
      </c>
    </row>
    <row r="1157" spans="1:21" x14ac:dyDescent="0.25">
      <c r="A1157" s="10" t="s">
        <v>2744</v>
      </c>
      <c r="C1157" t="s">
        <v>176</v>
      </c>
      <c r="D1157" t="s">
        <v>3636</v>
      </c>
      <c r="E1157" t="s">
        <v>3635</v>
      </c>
      <c r="F1157" t="s">
        <v>3634</v>
      </c>
      <c r="G1157" t="s">
        <v>3633</v>
      </c>
      <c r="I1157" s="3">
        <v>32.700000000000003</v>
      </c>
      <c r="J1157" s="3">
        <v>133</v>
      </c>
      <c r="K1157" s="3">
        <v>0.1</v>
      </c>
      <c r="O1157" s="3" t="s">
        <v>1529</v>
      </c>
      <c r="P1157" t="s">
        <v>26</v>
      </c>
      <c r="Q1157" t="s">
        <v>27</v>
      </c>
      <c r="S1157" t="s">
        <v>2254</v>
      </c>
      <c r="U1157" s="3">
        <v>2.6</v>
      </c>
    </row>
    <row r="1158" spans="1:21" x14ac:dyDescent="0.25">
      <c r="A1158" s="10" t="s">
        <v>3638</v>
      </c>
      <c r="C1158" t="s">
        <v>176</v>
      </c>
      <c r="D1158" t="s">
        <v>3636</v>
      </c>
      <c r="E1158" t="s">
        <v>3635</v>
      </c>
      <c r="F1158" t="s">
        <v>3634</v>
      </c>
      <c r="G1158" t="s">
        <v>3633</v>
      </c>
      <c r="I1158" s="3">
        <v>32.700000000000003</v>
      </c>
      <c r="J1158" s="3">
        <v>133</v>
      </c>
      <c r="K1158" s="3">
        <v>0.1</v>
      </c>
      <c r="O1158" s="3" t="s">
        <v>1529</v>
      </c>
      <c r="P1158" t="s">
        <v>26</v>
      </c>
      <c r="Q1158" t="s">
        <v>27</v>
      </c>
      <c r="S1158" t="s">
        <v>2254</v>
      </c>
      <c r="U1158" s="3">
        <v>1.84</v>
      </c>
    </row>
    <row r="1159" spans="1:21" x14ac:dyDescent="0.25">
      <c r="A1159" s="10" t="s">
        <v>3637</v>
      </c>
      <c r="C1159" t="s">
        <v>176</v>
      </c>
      <c r="D1159" t="s">
        <v>3636</v>
      </c>
      <c r="E1159" t="s">
        <v>3635</v>
      </c>
      <c r="F1159" t="s">
        <v>3634</v>
      </c>
      <c r="G1159" t="s">
        <v>3633</v>
      </c>
      <c r="I1159" s="3">
        <v>32.700000000000003</v>
      </c>
      <c r="J1159" s="3">
        <v>133</v>
      </c>
      <c r="K1159" s="3">
        <v>0.1</v>
      </c>
      <c r="O1159" s="3" t="s">
        <v>1529</v>
      </c>
      <c r="P1159" t="s">
        <v>26</v>
      </c>
      <c r="Q1159" t="s">
        <v>27</v>
      </c>
      <c r="S1159" t="s">
        <v>2254</v>
      </c>
      <c r="U1159" s="3">
        <v>1.74</v>
      </c>
    </row>
    <row r="1160" spans="1:21" x14ac:dyDescent="0.25">
      <c r="A1160" s="10" t="s">
        <v>3632</v>
      </c>
      <c r="C1160" t="s">
        <v>176</v>
      </c>
      <c r="D1160" t="s">
        <v>1843</v>
      </c>
      <c r="E1160" t="s">
        <v>1842</v>
      </c>
      <c r="G1160" t="s">
        <v>1841</v>
      </c>
      <c r="I1160" s="3">
        <v>4.8499999999999996</v>
      </c>
      <c r="J1160" s="3">
        <v>9.09</v>
      </c>
      <c r="K1160" s="3">
        <v>0.01</v>
      </c>
      <c r="O1160" s="3" t="s">
        <v>1529</v>
      </c>
      <c r="P1160" t="s">
        <v>26</v>
      </c>
      <c r="Q1160" t="s">
        <v>27</v>
      </c>
      <c r="S1160" t="s">
        <v>2254</v>
      </c>
      <c r="U1160" s="3">
        <v>2.57</v>
      </c>
    </row>
    <row r="1161" spans="1:21" x14ac:dyDescent="0.25">
      <c r="A1161" s="10" t="s">
        <v>3631</v>
      </c>
      <c r="C1161" t="s">
        <v>176</v>
      </c>
      <c r="D1161" t="s">
        <v>1843</v>
      </c>
      <c r="E1161" t="s">
        <v>1842</v>
      </c>
      <c r="G1161" t="s">
        <v>1841</v>
      </c>
      <c r="I1161" s="3">
        <v>4.8499999999999996</v>
      </c>
      <c r="J1161" s="3">
        <v>9.09</v>
      </c>
      <c r="K1161" s="3">
        <v>0.01</v>
      </c>
      <c r="O1161" s="3" t="s">
        <v>1529</v>
      </c>
      <c r="P1161" t="s">
        <v>26</v>
      </c>
      <c r="Q1161" t="s">
        <v>27</v>
      </c>
      <c r="S1161" t="s">
        <v>2254</v>
      </c>
      <c r="U1161" s="3">
        <v>0.43</v>
      </c>
    </row>
    <row r="1162" spans="1:21" x14ac:dyDescent="0.25">
      <c r="A1162" s="10" t="s">
        <v>3630</v>
      </c>
      <c r="C1162" t="s">
        <v>176</v>
      </c>
      <c r="D1162" t="s">
        <v>1843</v>
      </c>
      <c r="E1162" t="s">
        <v>1842</v>
      </c>
      <c r="G1162" t="s">
        <v>1841</v>
      </c>
      <c r="I1162" s="3">
        <v>4.8499999999999996</v>
      </c>
      <c r="J1162" s="3">
        <v>9.09</v>
      </c>
      <c r="K1162" s="3">
        <v>0.01</v>
      </c>
      <c r="O1162" s="3" t="s">
        <v>1529</v>
      </c>
      <c r="P1162" t="s">
        <v>26</v>
      </c>
      <c r="Q1162" t="s">
        <v>27</v>
      </c>
      <c r="S1162" t="s">
        <v>2254</v>
      </c>
      <c r="U1162" s="3">
        <v>0.16</v>
      </c>
    </row>
    <row r="1163" spans="1:21" x14ac:dyDescent="0.25">
      <c r="A1163" s="10">
        <v>4</v>
      </c>
      <c r="C1163" t="s">
        <v>176</v>
      </c>
      <c r="E1163" t="s">
        <v>3629</v>
      </c>
      <c r="F1163" t="s">
        <v>3628</v>
      </c>
      <c r="G1163" t="s">
        <v>3627</v>
      </c>
      <c r="I1163" s="3">
        <v>32.700000000000003</v>
      </c>
      <c r="J1163" s="3">
        <v>133</v>
      </c>
      <c r="K1163" s="3">
        <v>0.1</v>
      </c>
      <c r="O1163" s="3" t="s">
        <v>1529</v>
      </c>
      <c r="P1163" t="s">
        <v>26</v>
      </c>
      <c r="Q1163" t="s">
        <v>27</v>
      </c>
      <c r="S1163" t="s">
        <v>2254</v>
      </c>
      <c r="U1163" s="3">
        <v>1.74</v>
      </c>
    </row>
    <row r="1164" spans="1:21" x14ac:dyDescent="0.25">
      <c r="A1164" s="10" t="s">
        <v>3626</v>
      </c>
      <c r="C1164" t="s">
        <v>176</v>
      </c>
      <c r="D1164" t="s">
        <v>3624</v>
      </c>
      <c r="E1164" t="s">
        <v>3623</v>
      </c>
      <c r="F1164" t="s">
        <v>184</v>
      </c>
      <c r="G1164" t="s">
        <v>3622</v>
      </c>
      <c r="I1164" s="3">
        <v>-18.82</v>
      </c>
      <c r="J1164" s="3">
        <v>48.28</v>
      </c>
      <c r="K1164" s="3">
        <v>0.01</v>
      </c>
      <c r="O1164" s="3" t="s">
        <v>1462</v>
      </c>
      <c r="P1164" t="s">
        <v>26</v>
      </c>
      <c r="Q1164" t="s">
        <v>27</v>
      </c>
      <c r="S1164" t="s">
        <v>2254</v>
      </c>
      <c r="U1164" s="3">
        <v>1.87</v>
      </c>
    </row>
    <row r="1165" spans="1:21" x14ac:dyDescent="0.25">
      <c r="A1165" s="10" t="s">
        <v>3625</v>
      </c>
      <c r="C1165" t="s">
        <v>176</v>
      </c>
      <c r="D1165" t="s">
        <v>3624</v>
      </c>
      <c r="E1165" t="s">
        <v>3623</v>
      </c>
      <c r="F1165" t="s">
        <v>184</v>
      </c>
      <c r="G1165" t="s">
        <v>3622</v>
      </c>
      <c r="I1165" s="3">
        <v>-18.82</v>
      </c>
      <c r="J1165" s="3">
        <v>48.28</v>
      </c>
      <c r="K1165" s="3">
        <v>0.01</v>
      </c>
      <c r="O1165" s="3" t="s">
        <v>1462</v>
      </c>
      <c r="P1165" t="s">
        <v>26</v>
      </c>
      <c r="Q1165" t="s">
        <v>27</v>
      </c>
      <c r="S1165" t="s">
        <v>2254</v>
      </c>
      <c r="U1165" s="3">
        <v>2.0099999999999998</v>
      </c>
    </row>
    <row r="1166" spans="1:21" x14ac:dyDescent="0.25">
      <c r="A1166" s="10" t="s">
        <v>3621</v>
      </c>
      <c r="C1166" t="s">
        <v>176</v>
      </c>
      <c r="D1166" t="s">
        <v>3618</v>
      </c>
      <c r="E1166" t="s">
        <v>3617</v>
      </c>
      <c r="F1166" t="s">
        <v>184</v>
      </c>
      <c r="G1166" t="s">
        <v>3616</v>
      </c>
      <c r="I1166" s="3">
        <v>-9.42</v>
      </c>
      <c r="J1166" s="3">
        <v>-140</v>
      </c>
      <c r="K1166" s="3">
        <v>0.01</v>
      </c>
      <c r="O1166" s="3" t="s">
        <v>1491</v>
      </c>
      <c r="P1166" t="s">
        <v>26</v>
      </c>
      <c r="Q1166" t="s">
        <v>27</v>
      </c>
      <c r="S1166" t="s">
        <v>2254</v>
      </c>
      <c r="U1166" s="3">
        <v>1.26</v>
      </c>
    </row>
    <row r="1167" spans="1:21" x14ac:dyDescent="0.25">
      <c r="A1167" s="10" t="s">
        <v>3620</v>
      </c>
      <c r="C1167" t="s">
        <v>176</v>
      </c>
      <c r="D1167" t="s">
        <v>3618</v>
      </c>
      <c r="E1167" t="s">
        <v>3617</v>
      </c>
      <c r="F1167" t="s">
        <v>184</v>
      </c>
      <c r="G1167" t="s">
        <v>3616</v>
      </c>
      <c r="I1167" s="3">
        <v>-9.42</v>
      </c>
      <c r="J1167" s="3">
        <v>-140</v>
      </c>
      <c r="K1167" s="3">
        <v>0.01</v>
      </c>
      <c r="O1167" s="3" t="s">
        <v>1491</v>
      </c>
      <c r="P1167" t="s">
        <v>26</v>
      </c>
      <c r="Q1167" t="s">
        <v>27</v>
      </c>
      <c r="S1167" t="s">
        <v>2254</v>
      </c>
      <c r="U1167" s="3">
        <v>0.39</v>
      </c>
    </row>
    <row r="1168" spans="1:21" x14ac:dyDescent="0.25">
      <c r="A1168" s="10" t="s">
        <v>3619</v>
      </c>
      <c r="C1168" t="s">
        <v>176</v>
      </c>
      <c r="D1168" t="s">
        <v>3618</v>
      </c>
      <c r="E1168" t="s">
        <v>3617</v>
      </c>
      <c r="F1168" t="s">
        <v>184</v>
      </c>
      <c r="G1168" t="s">
        <v>3616</v>
      </c>
      <c r="I1168" s="3">
        <v>-9.42</v>
      </c>
      <c r="J1168" s="3">
        <v>-140</v>
      </c>
      <c r="K1168" s="3">
        <v>0.01</v>
      </c>
      <c r="O1168" s="3" t="s">
        <v>1491</v>
      </c>
      <c r="P1168" t="s">
        <v>26</v>
      </c>
      <c r="Q1168" t="s">
        <v>27</v>
      </c>
      <c r="S1168" t="s">
        <v>2254</v>
      </c>
      <c r="U1168" s="3">
        <v>1</v>
      </c>
    </row>
    <row r="1169" spans="1:21" x14ac:dyDescent="0.25">
      <c r="A1169" s="10" t="s">
        <v>2143</v>
      </c>
      <c r="C1169" t="s">
        <v>176</v>
      </c>
      <c r="E1169" t="s">
        <v>3615</v>
      </c>
      <c r="F1169" t="s">
        <v>3614</v>
      </c>
      <c r="G1169" t="s">
        <v>3613</v>
      </c>
      <c r="I1169" s="3">
        <v>50.5</v>
      </c>
      <c r="J1169" s="3">
        <v>9.93</v>
      </c>
      <c r="K1169" s="3">
        <v>0.01</v>
      </c>
      <c r="O1169" s="3" t="s">
        <v>1462</v>
      </c>
      <c r="P1169" t="s">
        <v>26</v>
      </c>
      <c r="Q1169" t="s">
        <v>27</v>
      </c>
      <c r="S1169" t="s">
        <v>2254</v>
      </c>
      <c r="U1169" s="3">
        <v>0.98</v>
      </c>
    </row>
    <row r="1170" spans="1:21" x14ac:dyDescent="0.25">
      <c r="A1170" s="10" t="s">
        <v>2142</v>
      </c>
      <c r="C1170" t="s">
        <v>176</v>
      </c>
      <c r="E1170" t="s">
        <v>3615</v>
      </c>
      <c r="F1170" t="s">
        <v>3614</v>
      </c>
      <c r="G1170" t="s">
        <v>3613</v>
      </c>
      <c r="I1170" s="3">
        <v>50.5</v>
      </c>
      <c r="J1170" s="3">
        <v>9.93</v>
      </c>
      <c r="K1170" s="3">
        <v>0.01</v>
      </c>
      <c r="O1170" s="3" t="s">
        <v>1462</v>
      </c>
      <c r="P1170" t="s">
        <v>26</v>
      </c>
      <c r="Q1170" t="s">
        <v>27</v>
      </c>
      <c r="S1170" t="s">
        <v>2254</v>
      </c>
      <c r="U1170" s="3">
        <v>3.63</v>
      </c>
    </row>
    <row r="1171" spans="1:21" x14ac:dyDescent="0.25">
      <c r="A1171" s="10" t="s">
        <v>2141</v>
      </c>
      <c r="C1171" t="s">
        <v>176</v>
      </c>
      <c r="E1171" t="s">
        <v>3615</v>
      </c>
      <c r="F1171" t="s">
        <v>3614</v>
      </c>
      <c r="G1171" t="s">
        <v>3613</v>
      </c>
      <c r="I1171" s="3">
        <v>50.5</v>
      </c>
      <c r="J1171" s="3">
        <v>9.93</v>
      </c>
      <c r="K1171" s="3">
        <v>0.01</v>
      </c>
      <c r="O1171" s="3" t="s">
        <v>1462</v>
      </c>
      <c r="P1171" t="s">
        <v>26</v>
      </c>
      <c r="Q1171" t="s">
        <v>27</v>
      </c>
      <c r="S1171" t="s">
        <v>2254</v>
      </c>
      <c r="U1171" s="3">
        <v>1.05</v>
      </c>
    </row>
    <row r="1172" spans="1:21" x14ac:dyDescent="0.25">
      <c r="A1172" s="10" t="s">
        <v>2140</v>
      </c>
      <c r="C1172" t="s">
        <v>176</v>
      </c>
      <c r="E1172" t="s">
        <v>3615</v>
      </c>
      <c r="F1172" t="s">
        <v>3614</v>
      </c>
      <c r="G1172" t="s">
        <v>3613</v>
      </c>
      <c r="I1172" s="3">
        <v>50.5</v>
      </c>
      <c r="J1172" s="3">
        <v>9.93</v>
      </c>
      <c r="K1172" s="3">
        <v>0.01</v>
      </c>
      <c r="O1172" s="3" t="s">
        <v>1462</v>
      </c>
      <c r="P1172" t="s">
        <v>26</v>
      </c>
      <c r="Q1172" t="s">
        <v>27</v>
      </c>
      <c r="S1172" t="s">
        <v>2254</v>
      </c>
      <c r="U1172" s="3">
        <v>0.95</v>
      </c>
    </row>
    <row r="1173" spans="1:21" x14ac:dyDescent="0.25">
      <c r="A1173" s="10" t="s">
        <v>2139</v>
      </c>
      <c r="C1173" t="s">
        <v>176</v>
      </c>
      <c r="E1173" t="s">
        <v>3615</v>
      </c>
      <c r="F1173" t="s">
        <v>3614</v>
      </c>
      <c r="G1173" t="s">
        <v>3613</v>
      </c>
      <c r="I1173" s="3">
        <v>50.5</v>
      </c>
      <c r="J1173" s="3">
        <v>9.93</v>
      </c>
      <c r="K1173" s="3">
        <v>0.01</v>
      </c>
      <c r="O1173" s="3" t="s">
        <v>1462</v>
      </c>
      <c r="P1173" t="s">
        <v>26</v>
      </c>
      <c r="Q1173" t="s">
        <v>27</v>
      </c>
      <c r="S1173" t="s">
        <v>2254</v>
      </c>
      <c r="U1173" s="3">
        <v>1.2</v>
      </c>
    </row>
    <row r="1174" spans="1:21" x14ac:dyDescent="0.25">
      <c r="A1174" s="10" t="s">
        <v>2138</v>
      </c>
      <c r="C1174" t="s">
        <v>176</v>
      </c>
      <c r="E1174" t="s">
        <v>3615</v>
      </c>
      <c r="F1174" t="s">
        <v>3614</v>
      </c>
      <c r="G1174" t="s">
        <v>3613</v>
      </c>
      <c r="I1174" s="3">
        <v>50.5</v>
      </c>
      <c r="J1174" s="3">
        <v>9.93</v>
      </c>
      <c r="K1174" s="3">
        <v>0.01</v>
      </c>
      <c r="O1174" s="3" t="s">
        <v>1462</v>
      </c>
      <c r="P1174" t="s">
        <v>26</v>
      </c>
      <c r="Q1174" t="s">
        <v>27</v>
      </c>
      <c r="S1174" t="s">
        <v>2254</v>
      </c>
      <c r="U1174" s="3">
        <v>0.73</v>
      </c>
    </row>
    <row r="1175" spans="1:21" x14ac:dyDescent="0.25">
      <c r="A1175" s="10" t="s">
        <v>3612</v>
      </c>
      <c r="C1175" t="s">
        <v>176</v>
      </c>
      <c r="E1175" t="s">
        <v>3611</v>
      </c>
      <c r="F1175" t="s">
        <v>1445</v>
      </c>
      <c r="G1175" t="s">
        <v>3610</v>
      </c>
      <c r="I1175" s="3">
        <v>40.9</v>
      </c>
      <c r="J1175" s="3">
        <v>14.2</v>
      </c>
      <c r="K1175" s="3">
        <v>0.1</v>
      </c>
      <c r="O1175" s="3" t="s">
        <v>1529</v>
      </c>
      <c r="P1175" t="s">
        <v>26</v>
      </c>
      <c r="Q1175" t="s">
        <v>27</v>
      </c>
      <c r="S1175" t="s">
        <v>2254</v>
      </c>
      <c r="U1175" s="3">
        <v>1.97</v>
      </c>
    </row>
    <row r="1176" spans="1:21" x14ac:dyDescent="0.25">
      <c r="A1176" s="10" t="s">
        <v>3609</v>
      </c>
      <c r="C1176" t="s">
        <v>176</v>
      </c>
      <c r="D1176" t="s">
        <v>3607</v>
      </c>
      <c r="E1176" t="s">
        <v>3606</v>
      </c>
      <c r="F1176" t="s">
        <v>186</v>
      </c>
      <c r="G1176" t="s">
        <v>3605</v>
      </c>
      <c r="I1176" s="3">
        <v>1.5</v>
      </c>
      <c r="J1176" s="3">
        <v>36.33</v>
      </c>
      <c r="K1176" s="3">
        <v>0.01</v>
      </c>
      <c r="O1176" s="3" t="s">
        <v>1462</v>
      </c>
      <c r="P1176" t="s">
        <v>26</v>
      </c>
      <c r="Q1176" t="s">
        <v>27</v>
      </c>
      <c r="S1176" t="s">
        <v>2254</v>
      </c>
      <c r="U1176" s="3">
        <v>1.23</v>
      </c>
    </row>
    <row r="1177" spans="1:21" x14ac:dyDescent="0.25">
      <c r="A1177" s="10" t="s">
        <v>3608</v>
      </c>
      <c r="C1177" t="s">
        <v>176</v>
      </c>
      <c r="D1177" t="s">
        <v>3607</v>
      </c>
      <c r="E1177" t="s">
        <v>3606</v>
      </c>
      <c r="F1177" t="s">
        <v>186</v>
      </c>
      <c r="G1177" t="s">
        <v>3605</v>
      </c>
      <c r="I1177" s="3">
        <v>1.5</v>
      </c>
      <c r="J1177" s="3">
        <v>36.33</v>
      </c>
      <c r="K1177" s="3">
        <v>0.01</v>
      </c>
      <c r="O1177" s="3" t="s">
        <v>1462</v>
      </c>
      <c r="P1177" t="s">
        <v>26</v>
      </c>
      <c r="Q1177" t="s">
        <v>27</v>
      </c>
      <c r="S1177" t="s">
        <v>2254</v>
      </c>
      <c r="U1177" s="3">
        <v>0.93</v>
      </c>
    </row>
    <row r="1178" spans="1:21" x14ac:dyDescent="0.25">
      <c r="A1178" s="10" t="s">
        <v>3604</v>
      </c>
      <c r="C1178" t="s">
        <v>176</v>
      </c>
      <c r="D1178" t="s">
        <v>3600</v>
      </c>
      <c r="E1178" t="s">
        <v>3599</v>
      </c>
      <c r="F1178" t="s">
        <v>184</v>
      </c>
      <c r="G1178" t="s">
        <v>3598</v>
      </c>
      <c r="I1178" s="3">
        <v>36.807699999999997</v>
      </c>
      <c r="J1178" s="3">
        <v>11.9682</v>
      </c>
      <c r="K1178" s="3">
        <v>1E-4</v>
      </c>
      <c r="O1178" s="3" t="s">
        <v>1462</v>
      </c>
      <c r="P1178" t="s">
        <v>26</v>
      </c>
      <c r="Q1178" t="s">
        <v>27</v>
      </c>
      <c r="S1178" t="s">
        <v>2254</v>
      </c>
      <c r="U1178" s="3">
        <v>1.03</v>
      </c>
    </row>
    <row r="1179" spans="1:21" x14ac:dyDescent="0.25">
      <c r="A1179" s="10" t="s">
        <v>3603</v>
      </c>
      <c r="C1179" t="s">
        <v>176</v>
      </c>
      <c r="D1179" t="s">
        <v>3600</v>
      </c>
      <c r="E1179" t="s">
        <v>3599</v>
      </c>
      <c r="F1179" t="s">
        <v>184</v>
      </c>
      <c r="G1179" t="s">
        <v>3598</v>
      </c>
      <c r="I1179" s="3">
        <v>36.7637</v>
      </c>
      <c r="J1179" s="3">
        <v>11.9872</v>
      </c>
      <c r="K1179" s="3">
        <v>1E-4</v>
      </c>
      <c r="O1179" s="3" t="s">
        <v>1462</v>
      </c>
      <c r="P1179" t="s">
        <v>26</v>
      </c>
      <c r="Q1179" t="s">
        <v>27</v>
      </c>
      <c r="S1179" t="s">
        <v>2254</v>
      </c>
      <c r="U1179" s="3">
        <v>1.55</v>
      </c>
    </row>
    <row r="1180" spans="1:21" x14ac:dyDescent="0.25">
      <c r="A1180" s="10" t="s">
        <v>3602</v>
      </c>
      <c r="C1180" t="s">
        <v>176</v>
      </c>
      <c r="D1180" t="s">
        <v>3600</v>
      </c>
      <c r="E1180" t="s">
        <v>3599</v>
      </c>
      <c r="F1180" t="s">
        <v>184</v>
      </c>
      <c r="G1180" t="s">
        <v>3598</v>
      </c>
      <c r="I1180" s="3">
        <v>36.7438</v>
      </c>
      <c r="J1180" s="3">
        <v>11.998699999999999</v>
      </c>
      <c r="K1180" s="3">
        <v>1E-4</v>
      </c>
      <c r="O1180" s="3" t="s">
        <v>1462</v>
      </c>
      <c r="P1180" t="s">
        <v>26</v>
      </c>
      <c r="Q1180" t="s">
        <v>27</v>
      </c>
      <c r="S1180" t="s">
        <v>2254</v>
      </c>
      <c r="U1180" s="3">
        <v>1.64</v>
      </c>
    </row>
    <row r="1181" spans="1:21" x14ac:dyDescent="0.25">
      <c r="A1181" s="10" t="s">
        <v>3601</v>
      </c>
      <c r="C1181" t="s">
        <v>176</v>
      </c>
      <c r="D1181" t="s">
        <v>3600</v>
      </c>
      <c r="E1181" t="s">
        <v>3599</v>
      </c>
      <c r="F1181" t="s">
        <v>184</v>
      </c>
      <c r="G1181" t="s">
        <v>3598</v>
      </c>
      <c r="I1181" s="3">
        <v>36.792999999999999</v>
      </c>
      <c r="J1181" s="3">
        <v>11.988799999999999</v>
      </c>
      <c r="K1181" s="3">
        <v>1E-4</v>
      </c>
      <c r="O1181" s="3" t="s">
        <v>1462</v>
      </c>
      <c r="P1181" t="s">
        <v>26</v>
      </c>
      <c r="Q1181" t="s">
        <v>27</v>
      </c>
      <c r="S1181" t="s">
        <v>2254</v>
      </c>
      <c r="U1181" s="3">
        <v>0.9</v>
      </c>
    </row>
    <row r="1182" spans="1:21" x14ac:dyDescent="0.25">
      <c r="A1182" s="10" t="s">
        <v>3597</v>
      </c>
      <c r="C1182" t="s">
        <v>176</v>
      </c>
      <c r="D1182" t="s">
        <v>3596</v>
      </c>
      <c r="E1182" t="s">
        <v>3595</v>
      </c>
      <c r="F1182" t="s">
        <v>1934</v>
      </c>
      <c r="G1182" t="s">
        <v>3594</v>
      </c>
      <c r="I1182" s="3">
        <v>13.76</v>
      </c>
      <c r="J1182" s="3">
        <v>44.8</v>
      </c>
      <c r="K1182" s="3">
        <v>0.01</v>
      </c>
      <c r="L1182" s="3">
        <v>16</v>
      </c>
      <c r="M1182" s="3">
        <v>23</v>
      </c>
      <c r="N1182" s="3">
        <v>30</v>
      </c>
      <c r="O1182" s="3" t="s">
        <v>1491</v>
      </c>
      <c r="P1182" t="s">
        <v>26</v>
      </c>
      <c r="Q1182" t="s">
        <v>27</v>
      </c>
      <c r="S1182" t="s">
        <v>2254</v>
      </c>
      <c r="U1182" s="3">
        <v>2.1800000000000002</v>
      </c>
    </row>
    <row r="1183" spans="1:21" x14ac:dyDescent="0.25">
      <c r="A1183" s="10" t="s">
        <v>3593</v>
      </c>
      <c r="C1183" t="s">
        <v>176</v>
      </c>
      <c r="D1183" t="s">
        <v>3592</v>
      </c>
      <c r="E1183" t="s">
        <v>3591</v>
      </c>
      <c r="F1183" t="s">
        <v>336</v>
      </c>
      <c r="G1183" t="s">
        <v>3590</v>
      </c>
      <c r="I1183" s="3">
        <v>-21.37</v>
      </c>
      <c r="J1183" s="3">
        <v>30.75</v>
      </c>
      <c r="K1183" s="3">
        <v>0.01</v>
      </c>
      <c r="O1183" s="3" t="s">
        <v>1462</v>
      </c>
      <c r="P1183" t="s">
        <v>26</v>
      </c>
      <c r="Q1183" t="s">
        <v>27</v>
      </c>
      <c r="S1183" t="s">
        <v>2254</v>
      </c>
      <c r="U1183" s="3">
        <v>1.97</v>
      </c>
    </row>
    <row r="1184" spans="1:21" x14ac:dyDescent="0.25">
      <c r="A1184" s="10">
        <v>76209</v>
      </c>
      <c r="C1184" t="s">
        <v>176</v>
      </c>
      <c r="D1184" t="s">
        <v>3589</v>
      </c>
      <c r="E1184" t="s">
        <v>3588</v>
      </c>
      <c r="F1184" t="s">
        <v>296</v>
      </c>
      <c r="G1184" t="s">
        <v>3587</v>
      </c>
      <c r="I1184" s="3">
        <v>-4.4832999999999998</v>
      </c>
      <c r="J1184" s="3">
        <v>55.2333</v>
      </c>
      <c r="K1184" s="3">
        <v>1E-4</v>
      </c>
      <c r="O1184" s="3" t="s">
        <v>1529</v>
      </c>
      <c r="P1184" t="s">
        <v>26</v>
      </c>
      <c r="Q1184" t="s">
        <v>27</v>
      </c>
      <c r="S1184" t="s">
        <v>2254</v>
      </c>
      <c r="U1184" s="3">
        <v>1.61</v>
      </c>
    </row>
    <row r="1185" spans="1:21" x14ac:dyDescent="0.25">
      <c r="A1185" s="10">
        <v>76210</v>
      </c>
      <c r="C1185" t="s">
        <v>176</v>
      </c>
      <c r="D1185" t="s">
        <v>3589</v>
      </c>
      <c r="E1185" t="s">
        <v>3588</v>
      </c>
      <c r="F1185" t="s">
        <v>296</v>
      </c>
      <c r="G1185" t="s">
        <v>3587</v>
      </c>
      <c r="I1185" s="3">
        <v>-4.4832999999999998</v>
      </c>
      <c r="J1185" s="3">
        <v>55.2333</v>
      </c>
      <c r="K1185" s="3">
        <v>1E-4</v>
      </c>
      <c r="O1185" s="3" t="s">
        <v>1529</v>
      </c>
      <c r="P1185" t="s">
        <v>26</v>
      </c>
      <c r="Q1185" t="s">
        <v>27</v>
      </c>
      <c r="S1185" t="s">
        <v>2254</v>
      </c>
      <c r="U1185" s="3">
        <v>1.1200000000000001</v>
      </c>
    </row>
    <row r="1186" spans="1:21" x14ac:dyDescent="0.25">
      <c r="A1186" s="10">
        <v>76211</v>
      </c>
      <c r="C1186" t="s">
        <v>176</v>
      </c>
      <c r="D1186" t="s">
        <v>3589</v>
      </c>
      <c r="E1186" t="s">
        <v>3588</v>
      </c>
      <c r="F1186" t="s">
        <v>296</v>
      </c>
      <c r="G1186" t="s">
        <v>3587</v>
      </c>
      <c r="I1186" s="3">
        <v>-4.4832999999999998</v>
      </c>
      <c r="J1186" s="3">
        <v>55.2333</v>
      </c>
      <c r="K1186" s="3">
        <v>1E-4</v>
      </c>
      <c r="O1186" s="3" t="s">
        <v>1529</v>
      </c>
      <c r="P1186" t="s">
        <v>26</v>
      </c>
      <c r="Q1186" t="s">
        <v>27</v>
      </c>
      <c r="S1186" t="s">
        <v>2254</v>
      </c>
      <c r="U1186" s="3">
        <v>1.39</v>
      </c>
    </row>
    <row r="1187" spans="1:21" x14ac:dyDescent="0.25">
      <c r="A1187" s="10">
        <v>76223</v>
      </c>
      <c r="C1187" t="s">
        <v>176</v>
      </c>
      <c r="D1187" t="s">
        <v>3589</v>
      </c>
      <c r="E1187" t="s">
        <v>3588</v>
      </c>
      <c r="F1187" t="s">
        <v>296</v>
      </c>
      <c r="G1187" t="s">
        <v>3587</v>
      </c>
      <c r="I1187" s="3">
        <v>-4.4832999999999998</v>
      </c>
      <c r="J1187" s="3">
        <v>55.2333</v>
      </c>
      <c r="K1187" s="3">
        <v>1E-4</v>
      </c>
      <c r="O1187" s="3" t="s">
        <v>1529</v>
      </c>
      <c r="P1187" t="s">
        <v>26</v>
      </c>
      <c r="Q1187" t="s">
        <v>27</v>
      </c>
      <c r="S1187" t="s">
        <v>2254</v>
      </c>
      <c r="U1187" s="3">
        <v>0.97</v>
      </c>
    </row>
    <row r="1188" spans="1:21" x14ac:dyDescent="0.25">
      <c r="A1188" s="10">
        <v>76230</v>
      </c>
      <c r="C1188" t="s">
        <v>176</v>
      </c>
      <c r="D1188" t="s">
        <v>3589</v>
      </c>
      <c r="E1188" t="s">
        <v>3588</v>
      </c>
      <c r="F1188" t="s">
        <v>296</v>
      </c>
      <c r="G1188" t="s">
        <v>3587</v>
      </c>
      <c r="I1188" s="3">
        <v>-4.4832999999999998</v>
      </c>
      <c r="J1188" s="3">
        <v>55.2333</v>
      </c>
      <c r="K1188" s="3">
        <v>1E-4</v>
      </c>
      <c r="O1188" s="3" t="s">
        <v>1529</v>
      </c>
      <c r="P1188" t="s">
        <v>26</v>
      </c>
      <c r="Q1188" t="s">
        <v>27</v>
      </c>
      <c r="S1188" t="s">
        <v>2254</v>
      </c>
      <c r="U1188" s="3">
        <v>1.53</v>
      </c>
    </row>
    <row r="1189" spans="1:21" x14ac:dyDescent="0.25">
      <c r="A1189" s="10">
        <v>76231</v>
      </c>
      <c r="C1189" t="s">
        <v>176</v>
      </c>
      <c r="D1189" t="s">
        <v>3589</v>
      </c>
      <c r="E1189" t="s">
        <v>3588</v>
      </c>
      <c r="F1189" t="s">
        <v>296</v>
      </c>
      <c r="G1189" t="s">
        <v>3587</v>
      </c>
      <c r="I1189" s="3">
        <v>-4.4832999999999998</v>
      </c>
      <c r="J1189" s="3">
        <v>55.2333</v>
      </c>
      <c r="K1189" s="3">
        <v>1E-4</v>
      </c>
      <c r="O1189" s="3" t="s">
        <v>1529</v>
      </c>
      <c r="P1189" t="s">
        <v>26</v>
      </c>
      <c r="Q1189" t="s">
        <v>27</v>
      </c>
      <c r="S1189" t="s">
        <v>2254</v>
      </c>
      <c r="U1189" s="3">
        <v>1.23</v>
      </c>
    </row>
    <row r="1190" spans="1:21" x14ac:dyDescent="0.25">
      <c r="A1190" s="10">
        <v>76235</v>
      </c>
      <c r="C1190" t="s">
        <v>176</v>
      </c>
      <c r="D1190" t="s">
        <v>3589</v>
      </c>
      <c r="E1190" t="s">
        <v>3588</v>
      </c>
      <c r="F1190" t="s">
        <v>296</v>
      </c>
      <c r="G1190" t="s">
        <v>3587</v>
      </c>
      <c r="I1190" s="3">
        <v>-4.4832999999999998</v>
      </c>
      <c r="J1190" s="3">
        <v>55.2333</v>
      </c>
      <c r="K1190" s="3">
        <v>1E-4</v>
      </c>
      <c r="O1190" s="3" t="s">
        <v>1529</v>
      </c>
      <c r="P1190" t="s">
        <v>26</v>
      </c>
      <c r="Q1190" t="s">
        <v>27</v>
      </c>
      <c r="S1190" t="s">
        <v>2254</v>
      </c>
      <c r="U1190" s="3">
        <v>1.61</v>
      </c>
    </row>
    <row r="1191" spans="1:21" x14ac:dyDescent="0.25">
      <c r="A1191" s="10">
        <v>76243</v>
      </c>
      <c r="C1191" t="s">
        <v>176</v>
      </c>
      <c r="D1191" t="s">
        <v>3589</v>
      </c>
      <c r="E1191" t="s">
        <v>3588</v>
      </c>
      <c r="F1191" t="s">
        <v>296</v>
      </c>
      <c r="G1191" t="s">
        <v>3587</v>
      </c>
      <c r="I1191" s="3">
        <v>-4.4832999999999998</v>
      </c>
      <c r="J1191" s="3">
        <v>55.2333</v>
      </c>
      <c r="K1191" s="3">
        <v>1E-4</v>
      </c>
      <c r="O1191" s="3" t="s">
        <v>1529</v>
      </c>
      <c r="P1191" t="s">
        <v>26</v>
      </c>
      <c r="Q1191" t="s">
        <v>27</v>
      </c>
      <c r="S1191" t="s">
        <v>2254</v>
      </c>
      <c r="U1191" s="3">
        <v>1.4</v>
      </c>
    </row>
    <row r="1192" spans="1:21" x14ac:dyDescent="0.25">
      <c r="A1192" s="10">
        <v>76244</v>
      </c>
      <c r="C1192" t="s">
        <v>176</v>
      </c>
      <c r="D1192" t="s">
        <v>3589</v>
      </c>
      <c r="E1192" t="s">
        <v>3588</v>
      </c>
      <c r="F1192" t="s">
        <v>296</v>
      </c>
      <c r="G1192" t="s">
        <v>3587</v>
      </c>
      <c r="I1192" s="3">
        <v>-4.4832999999999998</v>
      </c>
      <c r="J1192" s="3">
        <v>55.2333</v>
      </c>
      <c r="K1192" s="3">
        <v>1E-4</v>
      </c>
      <c r="O1192" s="3" t="s">
        <v>1529</v>
      </c>
      <c r="P1192" t="s">
        <v>26</v>
      </c>
      <c r="Q1192" t="s">
        <v>27</v>
      </c>
      <c r="S1192" t="s">
        <v>2254</v>
      </c>
      <c r="U1192" s="3">
        <v>3.25</v>
      </c>
    </row>
    <row r="1193" spans="1:21" x14ac:dyDescent="0.25">
      <c r="A1193" s="10">
        <v>76245</v>
      </c>
      <c r="C1193" t="s">
        <v>176</v>
      </c>
      <c r="D1193" t="s">
        <v>3589</v>
      </c>
      <c r="E1193" t="s">
        <v>3588</v>
      </c>
      <c r="F1193" t="s">
        <v>296</v>
      </c>
      <c r="G1193" t="s">
        <v>3587</v>
      </c>
      <c r="I1193" s="3">
        <v>-4.4832999999999998</v>
      </c>
      <c r="J1193" s="3">
        <v>55.2333</v>
      </c>
      <c r="K1193" s="3">
        <v>1E-4</v>
      </c>
      <c r="O1193" s="3" t="s">
        <v>1529</v>
      </c>
      <c r="P1193" t="s">
        <v>26</v>
      </c>
      <c r="Q1193" t="s">
        <v>27</v>
      </c>
      <c r="S1193" t="s">
        <v>2254</v>
      </c>
      <c r="U1193" s="3">
        <v>1.07</v>
      </c>
    </row>
    <row r="1194" spans="1:21" x14ac:dyDescent="0.25">
      <c r="A1194" s="10">
        <v>76246</v>
      </c>
      <c r="C1194" t="s">
        <v>176</v>
      </c>
      <c r="D1194" t="s">
        <v>3589</v>
      </c>
      <c r="E1194" t="s">
        <v>3588</v>
      </c>
      <c r="F1194" t="s">
        <v>296</v>
      </c>
      <c r="G1194" t="s">
        <v>3587</v>
      </c>
      <c r="I1194" s="3">
        <v>-4.4832999999999998</v>
      </c>
      <c r="J1194" s="3">
        <v>55.2333</v>
      </c>
      <c r="K1194" s="3">
        <v>1E-4</v>
      </c>
      <c r="O1194" s="3" t="s">
        <v>1529</v>
      </c>
      <c r="P1194" t="s">
        <v>26</v>
      </c>
      <c r="Q1194" t="s">
        <v>27</v>
      </c>
      <c r="S1194" t="s">
        <v>2254</v>
      </c>
      <c r="U1194" s="3">
        <v>1.45</v>
      </c>
    </row>
    <row r="1195" spans="1:21" x14ac:dyDescent="0.25">
      <c r="A1195" s="10">
        <v>76353</v>
      </c>
      <c r="C1195" t="s">
        <v>176</v>
      </c>
      <c r="D1195" t="s">
        <v>3589</v>
      </c>
      <c r="E1195" t="s">
        <v>3588</v>
      </c>
      <c r="F1195" t="s">
        <v>296</v>
      </c>
      <c r="G1195" t="s">
        <v>3587</v>
      </c>
      <c r="I1195" s="3">
        <v>-4.5666000000000002</v>
      </c>
      <c r="J1195" s="3">
        <v>55.433300000000003</v>
      </c>
      <c r="K1195" s="3">
        <v>1E-4</v>
      </c>
      <c r="O1195" s="3" t="s">
        <v>1529</v>
      </c>
      <c r="P1195" t="s">
        <v>26</v>
      </c>
      <c r="Q1195" t="s">
        <v>27</v>
      </c>
      <c r="S1195" t="s">
        <v>2254</v>
      </c>
      <c r="U1195" s="3">
        <v>1.22</v>
      </c>
    </row>
    <row r="1196" spans="1:21" x14ac:dyDescent="0.25">
      <c r="A1196" s="10">
        <v>76354</v>
      </c>
      <c r="C1196" t="s">
        <v>176</v>
      </c>
      <c r="D1196" t="s">
        <v>3589</v>
      </c>
      <c r="E1196" t="s">
        <v>3588</v>
      </c>
      <c r="F1196" t="s">
        <v>296</v>
      </c>
      <c r="G1196" t="s">
        <v>3587</v>
      </c>
      <c r="I1196" s="3">
        <v>-4.5666000000000002</v>
      </c>
      <c r="J1196" s="3">
        <v>55.433300000000003</v>
      </c>
      <c r="K1196" s="3">
        <v>1E-4</v>
      </c>
      <c r="O1196" s="3" t="s">
        <v>1529</v>
      </c>
      <c r="P1196" t="s">
        <v>26</v>
      </c>
      <c r="Q1196" t="s">
        <v>27</v>
      </c>
      <c r="S1196" t="s">
        <v>2254</v>
      </c>
      <c r="U1196" s="3">
        <v>1.72</v>
      </c>
    </row>
    <row r="1197" spans="1:21" x14ac:dyDescent="0.25">
      <c r="A1197" s="10">
        <v>76356</v>
      </c>
      <c r="C1197" t="s">
        <v>176</v>
      </c>
      <c r="D1197" t="s">
        <v>3589</v>
      </c>
      <c r="E1197" t="s">
        <v>3588</v>
      </c>
      <c r="F1197" t="s">
        <v>296</v>
      </c>
      <c r="G1197" t="s">
        <v>3587</v>
      </c>
      <c r="I1197" s="3">
        <v>-4.5666000000000002</v>
      </c>
      <c r="J1197" s="3">
        <v>55.433300000000003</v>
      </c>
      <c r="K1197" s="3">
        <v>1E-4</v>
      </c>
      <c r="O1197" s="3" t="s">
        <v>1529</v>
      </c>
      <c r="P1197" t="s">
        <v>26</v>
      </c>
      <c r="Q1197" t="s">
        <v>27</v>
      </c>
      <c r="S1197" t="s">
        <v>2254</v>
      </c>
      <c r="U1197" s="3">
        <v>1.73</v>
      </c>
    </row>
    <row r="1198" spans="1:21" x14ac:dyDescent="0.25">
      <c r="A1198" s="10">
        <v>76359</v>
      </c>
      <c r="C1198" t="s">
        <v>176</v>
      </c>
      <c r="D1198" t="s">
        <v>3589</v>
      </c>
      <c r="E1198" t="s">
        <v>3588</v>
      </c>
      <c r="F1198" t="s">
        <v>296</v>
      </c>
      <c r="G1198" t="s">
        <v>3587</v>
      </c>
      <c r="I1198" s="3">
        <v>-4.5666000000000002</v>
      </c>
      <c r="J1198" s="3">
        <v>55.433300000000003</v>
      </c>
      <c r="K1198" s="3">
        <v>1E-4</v>
      </c>
      <c r="O1198" s="3" t="s">
        <v>1529</v>
      </c>
      <c r="P1198" t="s">
        <v>26</v>
      </c>
      <c r="Q1198" t="s">
        <v>27</v>
      </c>
      <c r="S1198" t="s">
        <v>2254</v>
      </c>
      <c r="U1198" s="3">
        <v>1.89</v>
      </c>
    </row>
    <row r="1199" spans="1:21" x14ac:dyDescent="0.25">
      <c r="A1199" s="10">
        <v>61594</v>
      </c>
      <c r="C1199" t="s">
        <v>176</v>
      </c>
      <c r="D1199" t="s">
        <v>3586</v>
      </c>
      <c r="E1199" t="s">
        <v>3585</v>
      </c>
      <c r="F1199" t="s">
        <v>1404</v>
      </c>
      <c r="G1199" t="s">
        <v>3584</v>
      </c>
      <c r="I1199" s="3">
        <v>1.1499999999999999</v>
      </c>
      <c r="J1199" s="3">
        <v>36.229999999999997</v>
      </c>
      <c r="K1199" s="3">
        <v>0.01</v>
      </c>
      <c r="O1199" s="3" t="s">
        <v>1529</v>
      </c>
      <c r="P1199" t="s">
        <v>26</v>
      </c>
      <c r="Q1199" t="s">
        <v>27</v>
      </c>
      <c r="S1199" t="s">
        <v>2254</v>
      </c>
      <c r="U1199" s="3">
        <v>0.5</v>
      </c>
    </row>
    <row r="1200" spans="1:21" x14ac:dyDescent="0.25">
      <c r="A1200" s="10">
        <v>61664</v>
      </c>
      <c r="C1200" t="s">
        <v>176</v>
      </c>
      <c r="D1200" t="s">
        <v>3586</v>
      </c>
      <c r="E1200" t="s">
        <v>3585</v>
      </c>
      <c r="F1200" t="s">
        <v>1404</v>
      </c>
      <c r="G1200" t="s">
        <v>3584</v>
      </c>
      <c r="I1200" s="3">
        <v>1.1499999999999999</v>
      </c>
      <c r="J1200" s="3">
        <v>36.229999999999997</v>
      </c>
      <c r="K1200" s="3">
        <v>0.01</v>
      </c>
      <c r="O1200" s="3" t="s">
        <v>1529</v>
      </c>
      <c r="P1200" t="s">
        <v>26</v>
      </c>
      <c r="Q1200" t="s">
        <v>27</v>
      </c>
      <c r="S1200" t="s">
        <v>2254</v>
      </c>
      <c r="U1200" s="3">
        <v>1.17</v>
      </c>
    </row>
    <row r="1201" spans="1:21" x14ac:dyDescent="0.25">
      <c r="A1201" s="10" t="s">
        <v>3583</v>
      </c>
      <c r="C1201" t="s">
        <v>176</v>
      </c>
      <c r="D1201" t="s">
        <v>3582</v>
      </c>
      <c r="E1201" t="s">
        <v>3581</v>
      </c>
      <c r="F1201" t="s">
        <v>179</v>
      </c>
      <c r="G1201" t="s">
        <v>3580</v>
      </c>
      <c r="I1201" s="3">
        <v>-32.700000000000003</v>
      </c>
      <c r="J1201" s="3">
        <v>-69</v>
      </c>
      <c r="K1201" s="3">
        <v>0.1</v>
      </c>
      <c r="L1201" s="3">
        <v>20</v>
      </c>
      <c r="M1201" s="3">
        <v>20</v>
      </c>
      <c r="N1201" s="3">
        <v>20</v>
      </c>
      <c r="O1201" s="3" t="s">
        <v>1462</v>
      </c>
      <c r="P1201" t="s">
        <v>26</v>
      </c>
      <c r="Q1201" t="s">
        <v>27</v>
      </c>
      <c r="S1201" t="s">
        <v>2254</v>
      </c>
      <c r="U1201" s="3">
        <v>4.7772364999999999</v>
      </c>
    </row>
    <row r="1202" spans="1:21" x14ac:dyDescent="0.25">
      <c r="A1202" s="10" t="s">
        <v>3579</v>
      </c>
      <c r="C1202" t="s">
        <v>176</v>
      </c>
      <c r="D1202" t="s">
        <v>3578</v>
      </c>
      <c r="E1202" t="s">
        <v>3577</v>
      </c>
      <c r="F1202" t="s">
        <v>179</v>
      </c>
      <c r="G1202" t="s">
        <v>3576</v>
      </c>
      <c r="I1202" s="3">
        <v>31</v>
      </c>
      <c r="J1202" s="3">
        <v>117</v>
      </c>
      <c r="K1202" s="3">
        <v>0.1</v>
      </c>
      <c r="L1202" s="3">
        <v>125</v>
      </c>
      <c r="M1202" s="3">
        <v>130.5</v>
      </c>
      <c r="N1202" s="3">
        <v>136</v>
      </c>
      <c r="O1202" s="3" t="s">
        <v>1462</v>
      </c>
      <c r="P1202" t="s">
        <v>26</v>
      </c>
      <c r="Q1202" t="s">
        <v>27</v>
      </c>
      <c r="S1202" t="s">
        <v>2254</v>
      </c>
      <c r="U1202" s="3">
        <v>1.76</v>
      </c>
    </row>
    <row r="1203" spans="1:21" x14ac:dyDescent="0.25">
      <c r="A1203" s="10" t="s">
        <v>3575</v>
      </c>
      <c r="C1203" t="s">
        <v>176</v>
      </c>
      <c r="D1203" t="s">
        <v>3568</v>
      </c>
      <c r="E1203" t="s">
        <v>3567</v>
      </c>
      <c r="F1203" t="s">
        <v>184</v>
      </c>
      <c r="G1203" t="s">
        <v>3566</v>
      </c>
      <c r="I1203" s="3">
        <v>40</v>
      </c>
      <c r="J1203" s="3">
        <v>119.8</v>
      </c>
      <c r="K1203" s="3">
        <v>0.1</v>
      </c>
      <c r="L1203" s="3">
        <v>117</v>
      </c>
      <c r="M1203" s="3">
        <v>123.5</v>
      </c>
      <c r="N1203" s="3">
        <v>130</v>
      </c>
      <c r="O1203" s="3" t="s">
        <v>1462</v>
      </c>
      <c r="P1203" t="s">
        <v>26</v>
      </c>
      <c r="Q1203" t="s">
        <v>27</v>
      </c>
      <c r="S1203" t="s">
        <v>2254</v>
      </c>
      <c r="U1203" s="3">
        <v>2.41</v>
      </c>
    </row>
    <row r="1204" spans="1:21" x14ac:dyDescent="0.25">
      <c r="A1204" s="10" t="s">
        <v>3574</v>
      </c>
      <c r="C1204" t="s">
        <v>176</v>
      </c>
      <c r="D1204" t="s">
        <v>3568</v>
      </c>
      <c r="E1204" t="s">
        <v>3567</v>
      </c>
      <c r="F1204" t="s">
        <v>184</v>
      </c>
      <c r="G1204" t="s">
        <v>3566</v>
      </c>
      <c r="I1204" s="3">
        <v>40.67</v>
      </c>
      <c r="J1204" s="3">
        <v>117.55</v>
      </c>
      <c r="K1204" s="3">
        <v>0.01</v>
      </c>
      <c r="L1204" s="3">
        <v>117</v>
      </c>
      <c r="M1204" s="3">
        <v>123.5</v>
      </c>
      <c r="N1204" s="3">
        <v>130</v>
      </c>
      <c r="O1204" s="3" t="s">
        <v>1462</v>
      </c>
      <c r="P1204" t="s">
        <v>26</v>
      </c>
      <c r="Q1204" t="s">
        <v>27</v>
      </c>
      <c r="S1204" t="s">
        <v>2254</v>
      </c>
      <c r="U1204" s="3">
        <v>1.91</v>
      </c>
    </row>
    <row r="1205" spans="1:21" x14ac:dyDescent="0.25">
      <c r="A1205" s="10" t="s">
        <v>3573</v>
      </c>
      <c r="C1205" t="s">
        <v>176</v>
      </c>
      <c r="D1205" t="s">
        <v>3568</v>
      </c>
      <c r="E1205" t="s">
        <v>3567</v>
      </c>
      <c r="F1205" t="s">
        <v>184</v>
      </c>
      <c r="G1205" t="s">
        <v>3566</v>
      </c>
      <c r="I1205" s="3">
        <v>40.67</v>
      </c>
      <c r="J1205" s="3">
        <v>117.55</v>
      </c>
      <c r="K1205" s="3">
        <v>0.01</v>
      </c>
      <c r="L1205" s="3">
        <v>117</v>
      </c>
      <c r="M1205" s="3">
        <v>123.5</v>
      </c>
      <c r="N1205" s="3">
        <v>130</v>
      </c>
      <c r="O1205" s="3" t="s">
        <v>1462</v>
      </c>
      <c r="P1205" t="s">
        <v>26</v>
      </c>
      <c r="Q1205" t="s">
        <v>27</v>
      </c>
      <c r="S1205" t="s">
        <v>2254</v>
      </c>
      <c r="U1205" s="3">
        <v>1.88</v>
      </c>
    </row>
    <row r="1206" spans="1:21" x14ac:dyDescent="0.25">
      <c r="A1206" s="10" t="s">
        <v>3572</v>
      </c>
      <c r="C1206" t="s">
        <v>176</v>
      </c>
      <c r="D1206" t="s">
        <v>3568</v>
      </c>
      <c r="E1206" t="s">
        <v>3567</v>
      </c>
      <c r="F1206" t="s">
        <v>184</v>
      </c>
      <c r="G1206" t="s">
        <v>3566</v>
      </c>
      <c r="I1206" s="3">
        <v>40.67</v>
      </c>
      <c r="J1206" s="3">
        <v>117.55</v>
      </c>
      <c r="K1206" s="3">
        <v>0.01</v>
      </c>
      <c r="L1206" s="3">
        <v>117</v>
      </c>
      <c r="M1206" s="3">
        <v>123.5</v>
      </c>
      <c r="N1206" s="3">
        <v>130</v>
      </c>
      <c r="O1206" s="3" t="s">
        <v>1462</v>
      </c>
      <c r="P1206" t="s">
        <v>26</v>
      </c>
      <c r="Q1206" t="s">
        <v>27</v>
      </c>
      <c r="S1206" t="s">
        <v>2254</v>
      </c>
      <c r="U1206" s="3">
        <v>2.91</v>
      </c>
    </row>
    <row r="1207" spans="1:21" x14ac:dyDescent="0.25">
      <c r="A1207" s="10" t="s">
        <v>3571</v>
      </c>
      <c r="C1207" t="s">
        <v>176</v>
      </c>
      <c r="D1207" t="s">
        <v>3568</v>
      </c>
      <c r="E1207" t="s">
        <v>3567</v>
      </c>
      <c r="F1207" t="s">
        <v>184</v>
      </c>
      <c r="G1207" t="s">
        <v>3566</v>
      </c>
      <c r="I1207" s="3">
        <v>40.67</v>
      </c>
      <c r="J1207" s="3">
        <v>117.55</v>
      </c>
      <c r="K1207" s="3">
        <v>0.01</v>
      </c>
      <c r="L1207" s="3">
        <v>117</v>
      </c>
      <c r="M1207" s="3">
        <v>123.5</v>
      </c>
      <c r="N1207" s="3">
        <v>130</v>
      </c>
      <c r="O1207" s="3" t="s">
        <v>1462</v>
      </c>
      <c r="P1207" t="s">
        <v>26</v>
      </c>
      <c r="Q1207" t="s">
        <v>27</v>
      </c>
      <c r="S1207" t="s">
        <v>2254</v>
      </c>
      <c r="U1207" s="3">
        <v>2.72</v>
      </c>
    </row>
    <row r="1208" spans="1:21" x14ac:dyDescent="0.25">
      <c r="A1208" s="10" t="s">
        <v>3570</v>
      </c>
      <c r="C1208" t="s">
        <v>176</v>
      </c>
      <c r="D1208" t="s">
        <v>3568</v>
      </c>
      <c r="E1208" t="s">
        <v>3567</v>
      </c>
      <c r="F1208" t="s">
        <v>184</v>
      </c>
      <c r="G1208" t="s">
        <v>3566</v>
      </c>
      <c r="I1208" s="3">
        <v>40.67</v>
      </c>
      <c r="J1208" s="3">
        <v>117.55</v>
      </c>
      <c r="K1208" s="3">
        <v>0.01</v>
      </c>
      <c r="L1208" s="3">
        <v>117</v>
      </c>
      <c r="M1208" s="3">
        <v>123.5</v>
      </c>
      <c r="N1208" s="3">
        <v>130</v>
      </c>
      <c r="O1208" s="3" t="s">
        <v>1462</v>
      </c>
      <c r="P1208" t="s">
        <v>26</v>
      </c>
      <c r="Q1208" t="s">
        <v>27</v>
      </c>
      <c r="S1208" t="s">
        <v>2254</v>
      </c>
      <c r="U1208" s="3">
        <v>0.84</v>
      </c>
    </row>
    <row r="1209" spans="1:21" x14ac:dyDescent="0.25">
      <c r="A1209" s="10" t="s">
        <v>3569</v>
      </c>
      <c r="C1209" t="s">
        <v>176</v>
      </c>
      <c r="D1209" t="s">
        <v>3568</v>
      </c>
      <c r="E1209" t="s">
        <v>3567</v>
      </c>
      <c r="F1209" t="s">
        <v>184</v>
      </c>
      <c r="G1209" t="s">
        <v>3566</v>
      </c>
      <c r="I1209" s="3">
        <v>40.67</v>
      </c>
      <c r="J1209" s="3">
        <v>117.55</v>
      </c>
      <c r="K1209" s="3">
        <v>0.01</v>
      </c>
      <c r="L1209" s="3">
        <v>117</v>
      </c>
      <c r="M1209" s="3">
        <v>123.5</v>
      </c>
      <c r="N1209" s="3">
        <v>130</v>
      </c>
      <c r="O1209" s="3" t="s">
        <v>1462</v>
      </c>
      <c r="P1209" t="s">
        <v>26</v>
      </c>
      <c r="Q1209" t="s">
        <v>27</v>
      </c>
      <c r="S1209" t="s">
        <v>2254</v>
      </c>
      <c r="U1209" s="3">
        <v>0.82</v>
      </c>
    </row>
    <row r="1210" spans="1:21" x14ac:dyDescent="0.25">
      <c r="A1210" s="10" t="s">
        <v>3565</v>
      </c>
      <c r="C1210" t="s">
        <v>176</v>
      </c>
      <c r="D1210" t="s">
        <v>3556</v>
      </c>
      <c r="E1210" t="s">
        <v>3555</v>
      </c>
      <c r="F1210" t="s">
        <v>179</v>
      </c>
      <c r="G1210" t="s">
        <v>3554</v>
      </c>
      <c r="I1210" s="3">
        <v>27.08</v>
      </c>
      <c r="J1210" s="3">
        <v>102.1</v>
      </c>
      <c r="K1210" s="3">
        <v>0.01</v>
      </c>
      <c r="O1210" s="3" t="s">
        <v>1462</v>
      </c>
      <c r="P1210" t="s">
        <v>26</v>
      </c>
      <c r="Q1210" t="s">
        <v>27</v>
      </c>
      <c r="S1210" t="s">
        <v>2254</v>
      </c>
      <c r="U1210" s="3">
        <v>2.0779375999999998</v>
      </c>
    </row>
    <row r="1211" spans="1:21" x14ac:dyDescent="0.25">
      <c r="A1211" s="10" t="s">
        <v>3564</v>
      </c>
      <c r="C1211" t="s">
        <v>176</v>
      </c>
      <c r="D1211" t="s">
        <v>3556</v>
      </c>
      <c r="E1211" t="s">
        <v>3555</v>
      </c>
      <c r="F1211" t="s">
        <v>179</v>
      </c>
      <c r="G1211" t="s">
        <v>3554</v>
      </c>
      <c r="I1211" s="3">
        <v>27.08</v>
      </c>
      <c r="J1211" s="3">
        <v>102.1</v>
      </c>
      <c r="K1211" s="3">
        <v>0.01</v>
      </c>
      <c r="O1211" s="3" t="s">
        <v>1462</v>
      </c>
      <c r="P1211" t="s">
        <v>26</v>
      </c>
      <c r="Q1211" t="s">
        <v>27</v>
      </c>
      <c r="S1211" t="s">
        <v>2254</v>
      </c>
      <c r="U1211" s="3">
        <v>0.5620792</v>
      </c>
    </row>
    <row r="1212" spans="1:21" x14ac:dyDescent="0.25">
      <c r="A1212" s="10" t="s">
        <v>3563</v>
      </c>
      <c r="C1212" t="s">
        <v>176</v>
      </c>
      <c r="D1212" t="s">
        <v>3556</v>
      </c>
      <c r="E1212" t="s">
        <v>3555</v>
      </c>
      <c r="F1212" t="s">
        <v>179</v>
      </c>
      <c r="G1212" t="s">
        <v>3554</v>
      </c>
      <c r="I1212" s="3">
        <v>27.08</v>
      </c>
      <c r="J1212" s="3">
        <v>102.1</v>
      </c>
      <c r="K1212" s="3">
        <v>0.01</v>
      </c>
      <c r="O1212" s="3" t="s">
        <v>1462</v>
      </c>
      <c r="P1212" t="s">
        <v>26</v>
      </c>
      <c r="Q1212" t="s">
        <v>27</v>
      </c>
      <c r="S1212" t="s">
        <v>2254</v>
      </c>
      <c r="U1212" s="3">
        <v>0.63237600000000005</v>
      </c>
    </row>
    <row r="1213" spans="1:21" x14ac:dyDescent="0.25">
      <c r="A1213" s="10" t="s">
        <v>3562</v>
      </c>
      <c r="C1213" t="s">
        <v>176</v>
      </c>
      <c r="D1213" t="s">
        <v>3556</v>
      </c>
      <c r="E1213" t="s">
        <v>3555</v>
      </c>
      <c r="F1213" t="s">
        <v>179</v>
      </c>
      <c r="G1213" t="s">
        <v>3554</v>
      </c>
      <c r="I1213" s="3">
        <v>27.08</v>
      </c>
      <c r="J1213" s="3">
        <v>102.1</v>
      </c>
      <c r="K1213" s="3">
        <v>0.01</v>
      </c>
      <c r="O1213" s="3" t="s">
        <v>1462</v>
      </c>
      <c r="P1213" t="s">
        <v>26</v>
      </c>
      <c r="Q1213" t="s">
        <v>27</v>
      </c>
      <c r="S1213" t="s">
        <v>2254</v>
      </c>
      <c r="U1213" s="3">
        <v>3.0823092000000001</v>
      </c>
    </row>
    <row r="1214" spans="1:21" x14ac:dyDescent="0.25">
      <c r="A1214" s="10" t="s">
        <v>3561</v>
      </c>
      <c r="C1214" t="s">
        <v>176</v>
      </c>
      <c r="D1214" t="s">
        <v>3556</v>
      </c>
      <c r="E1214" t="s">
        <v>3555</v>
      </c>
      <c r="F1214" t="s">
        <v>179</v>
      </c>
      <c r="G1214" t="s">
        <v>3554</v>
      </c>
      <c r="I1214" s="3">
        <v>27.08</v>
      </c>
      <c r="J1214" s="3">
        <v>102.1</v>
      </c>
      <c r="K1214" s="3">
        <v>0.01</v>
      </c>
      <c r="O1214" s="3" t="s">
        <v>1462</v>
      </c>
      <c r="P1214" t="s">
        <v>26</v>
      </c>
      <c r="Q1214" t="s">
        <v>27</v>
      </c>
      <c r="S1214" t="s">
        <v>2254</v>
      </c>
      <c r="U1214" s="3">
        <v>2.6451468</v>
      </c>
    </row>
    <row r="1215" spans="1:21" x14ac:dyDescent="0.25">
      <c r="A1215" s="10" t="s">
        <v>3560</v>
      </c>
      <c r="C1215" t="s">
        <v>176</v>
      </c>
      <c r="D1215" t="s">
        <v>3556</v>
      </c>
      <c r="E1215" t="s">
        <v>3555</v>
      </c>
      <c r="F1215" t="s">
        <v>179</v>
      </c>
      <c r="G1215" t="s">
        <v>3554</v>
      </c>
      <c r="I1215" s="3">
        <v>27.08</v>
      </c>
      <c r="J1215" s="3">
        <v>102.1</v>
      </c>
      <c r="K1215" s="3">
        <v>0.01</v>
      </c>
      <c r="O1215" s="3" t="s">
        <v>1462</v>
      </c>
      <c r="P1215" t="s">
        <v>26</v>
      </c>
      <c r="Q1215" t="s">
        <v>27</v>
      </c>
      <c r="S1215" t="s">
        <v>2254</v>
      </c>
      <c r="U1215" s="3">
        <v>3.1415001999999999</v>
      </c>
    </row>
    <row r="1216" spans="1:21" x14ac:dyDescent="0.25">
      <c r="A1216" s="10" t="s">
        <v>3559</v>
      </c>
      <c r="C1216" t="s">
        <v>176</v>
      </c>
      <c r="D1216" t="s">
        <v>3556</v>
      </c>
      <c r="E1216" t="s">
        <v>3555</v>
      </c>
      <c r="F1216" t="s">
        <v>179</v>
      </c>
      <c r="G1216" t="s">
        <v>3554</v>
      </c>
      <c r="I1216" s="3">
        <v>27.08</v>
      </c>
      <c r="J1216" s="3">
        <v>102.1</v>
      </c>
      <c r="K1216" s="3">
        <v>0.01</v>
      </c>
      <c r="O1216" s="3" t="s">
        <v>1462</v>
      </c>
      <c r="P1216" t="s">
        <v>26</v>
      </c>
      <c r="Q1216" t="s">
        <v>27</v>
      </c>
      <c r="S1216" t="s">
        <v>2254</v>
      </c>
      <c r="U1216" s="3">
        <v>2.2000000000000002</v>
      </c>
    </row>
    <row r="1217" spans="1:21" x14ac:dyDescent="0.25">
      <c r="A1217" s="10" t="s">
        <v>3558</v>
      </c>
      <c r="C1217" t="s">
        <v>176</v>
      </c>
      <c r="D1217" t="s">
        <v>3556</v>
      </c>
      <c r="E1217" t="s">
        <v>3555</v>
      </c>
      <c r="F1217" t="s">
        <v>179</v>
      </c>
      <c r="G1217" t="s">
        <v>3554</v>
      </c>
      <c r="I1217" s="3">
        <v>27.08</v>
      </c>
      <c r="J1217" s="3">
        <v>102.1</v>
      </c>
      <c r="K1217" s="3">
        <v>0.01</v>
      </c>
      <c r="O1217" s="3" t="s">
        <v>1462</v>
      </c>
      <c r="P1217" t="s">
        <v>26</v>
      </c>
      <c r="Q1217" t="s">
        <v>27</v>
      </c>
      <c r="S1217" t="s">
        <v>2254</v>
      </c>
      <c r="U1217" s="3">
        <v>1.9</v>
      </c>
    </row>
    <row r="1218" spans="1:21" x14ac:dyDescent="0.25">
      <c r="A1218" s="10" t="s">
        <v>3557</v>
      </c>
      <c r="C1218" t="s">
        <v>176</v>
      </c>
      <c r="D1218" t="s">
        <v>3556</v>
      </c>
      <c r="E1218" t="s">
        <v>3555</v>
      </c>
      <c r="F1218" t="s">
        <v>179</v>
      </c>
      <c r="G1218" t="s">
        <v>3554</v>
      </c>
      <c r="I1218" s="3">
        <v>27.08</v>
      </c>
      <c r="J1218" s="3">
        <v>102.1</v>
      </c>
      <c r="K1218" s="3">
        <v>0.01</v>
      </c>
      <c r="O1218" s="3" t="s">
        <v>1462</v>
      </c>
      <c r="P1218" t="s">
        <v>26</v>
      </c>
      <c r="Q1218" t="s">
        <v>27</v>
      </c>
      <c r="S1218" t="s">
        <v>2254</v>
      </c>
      <c r="U1218" s="3">
        <v>2</v>
      </c>
    </row>
    <row r="1219" spans="1:21" x14ac:dyDescent="0.25">
      <c r="A1219" s="10" t="s">
        <v>3553</v>
      </c>
      <c r="C1219" t="s">
        <v>176</v>
      </c>
      <c r="D1219" t="s">
        <v>3548</v>
      </c>
      <c r="E1219" t="s">
        <v>3547</v>
      </c>
      <c r="F1219" t="s">
        <v>178</v>
      </c>
      <c r="G1219" t="s">
        <v>3546</v>
      </c>
      <c r="I1219" s="3">
        <v>43</v>
      </c>
      <c r="J1219" s="3">
        <v>85</v>
      </c>
      <c r="K1219" s="3">
        <v>0.1</v>
      </c>
      <c r="L1219" s="3">
        <v>312</v>
      </c>
      <c r="M1219" s="3">
        <v>312</v>
      </c>
      <c r="N1219" s="3">
        <v>312</v>
      </c>
      <c r="O1219" s="3" t="s">
        <v>1462</v>
      </c>
      <c r="P1219" t="s">
        <v>26</v>
      </c>
      <c r="Q1219" t="s">
        <v>27</v>
      </c>
      <c r="S1219" t="s">
        <v>2254</v>
      </c>
      <c r="U1219" s="3">
        <v>1.0900000000000001</v>
      </c>
    </row>
    <row r="1220" spans="1:21" x14ac:dyDescent="0.25">
      <c r="A1220" s="10" t="s">
        <v>3552</v>
      </c>
      <c r="C1220" t="s">
        <v>176</v>
      </c>
      <c r="D1220" t="s">
        <v>3548</v>
      </c>
      <c r="E1220" t="s">
        <v>3547</v>
      </c>
      <c r="F1220" t="s">
        <v>178</v>
      </c>
      <c r="G1220" t="s">
        <v>3546</v>
      </c>
      <c r="I1220" s="3">
        <v>43</v>
      </c>
      <c r="J1220" s="3">
        <v>85</v>
      </c>
      <c r="K1220" s="3">
        <v>0.1</v>
      </c>
      <c r="L1220" s="3">
        <v>312</v>
      </c>
      <c r="M1220" s="3">
        <v>312</v>
      </c>
      <c r="N1220" s="3">
        <v>312</v>
      </c>
      <c r="O1220" s="3" t="s">
        <v>1462</v>
      </c>
      <c r="P1220" t="s">
        <v>26</v>
      </c>
      <c r="Q1220" t="s">
        <v>27</v>
      </c>
      <c r="S1220" t="s">
        <v>2254</v>
      </c>
      <c r="U1220" s="3">
        <v>1.1000000000000001</v>
      </c>
    </row>
    <row r="1221" spans="1:21" x14ac:dyDescent="0.25">
      <c r="A1221" s="10" t="s">
        <v>3551</v>
      </c>
      <c r="C1221" t="s">
        <v>176</v>
      </c>
      <c r="D1221" t="s">
        <v>3548</v>
      </c>
      <c r="E1221" t="s">
        <v>3547</v>
      </c>
      <c r="F1221" t="s">
        <v>178</v>
      </c>
      <c r="G1221" t="s">
        <v>3546</v>
      </c>
      <c r="I1221" s="3">
        <v>43</v>
      </c>
      <c r="J1221" s="3">
        <v>85</v>
      </c>
      <c r="K1221" s="3">
        <v>0.1</v>
      </c>
      <c r="L1221" s="3">
        <v>312</v>
      </c>
      <c r="M1221" s="3">
        <v>312</v>
      </c>
      <c r="N1221" s="3">
        <v>312</v>
      </c>
      <c r="O1221" s="3" t="s">
        <v>1462</v>
      </c>
      <c r="P1221" t="s">
        <v>26</v>
      </c>
      <c r="Q1221" t="s">
        <v>27</v>
      </c>
      <c r="S1221" t="s">
        <v>2254</v>
      </c>
      <c r="U1221" s="3">
        <v>1.22</v>
      </c>
    </row>
    <row r="1222" spans="1:21" x14ac:dyDescent="0.25">
      <c r="A1222" s="10" t="s">
        <v>3550</v>
      </c>
      <c r="C1222" t="s">
        <v>176</v>
      </c>
      <c r="D1222" t="s">
        <v>3548</v>
      </c>
      <c r="E1222" t="s">
        <v>3547</v>
      </c>
      <c r="F1222" t="s">
        <v>178</v>
      </c>
      <c r="G1222" t="s">
        <v>3546</v>
      </c>
      <c r="I1222" s="3">
        <v>43</v>
      </c>
      <c r="J1222" s="3">
        <v>85</v>
      </c>
      <c r="K1222" s="3">
        <v>0.1</v>
      </c>
      <c r="L1222" s="3">
        <v>312</v>
      </c>
      <c r="M1222" s="3">
        <v>312</v>
      </c>
      <c r="N1222" s="3">
        <v>312</v>
      </c>
      <c r="O1222" s="3" t="s">
        <v>1462</v>
      </c>
      <c r="P1222" t="s">
        <v>26</v>
      </c>
      <c r="Q1222" t="s">
        <v>27</v>
      </c>
      <c r="S1222" t="s">
        <v>2254</v>
      </c>
      <c r="U1222" s="3">
        <v>1.67</v>
      </c>
    </row>
    <row r="1223" spans="1:21" x14ac:dyDescent="0.25">
      <c r="A1223" s="10" t="s">
        <v>3549</v>
      </c>
      <c r="C1223" t="s">
        <v>176</v>
      </c>
      <c r="D1223" t="s">
        <v>3548</v>
      </c>
      <c r="E1223" t="s">
        <v>3547</v>
      </c>
      <c r="F1223" t="s">
        <v>178</v>
      </c>
      <c r="G1223" t="s">
        <v>3546</v>
      </c>
      <c r="I1223" s="3">
        <v>43</v>
      </c>
      <c r="J1223" s="3">
        <v>85</v>
      </c>
      <c r="K1223" s="3">
        <v>0.1</v>
      </c>
      <c r="L1223" s="3">
        <v>312</v>
      </c>
      <c r="M1223" s="3">
        <v>312</v>
      </c>
      <c r="N1223" s="3">
        <v>312</v>
      </c>
      <c r="O1223" s="3" t="s">
        <v>1462</v>
      </c>
      <c r="P1223" t="s">
        <v>26</v>
      </c>
      <c r="Q1223" t="s">
        <v>27</v>
      </c>
      <c r="S1223" t="s">
        <v>2254</v>
      </c>
      <c r="U1223" s="3">
        <v>1.57</v>
      </c>
    </row>
    <row r="1224" spans="1:21" x14ac:dyDescent="0.25">
      <c r="A1224" s="10" t="s">
        <v>3545</v>
      </c>
      <c r="C1224" t="s">
        <v>176</v>
      </c>
      <c r="E1224" t="s">
        <v>3544</v>
      </c>
      <c r="F1224" t="s">
        <v>3543</v>
      </c>
      <c r="G1224" t="s">
        <v>3542</v>
      </c>
      <c r="I1224" s="3">
        <v>32.6</v>
      </c>
      <c r="J1224" s="3">
        <v>132.69999999999999</v>
      </c>
      <c r="K1224" s="3">
        <v>0.1</v>
      </c>
      <c r="O1224" s="3" t="s">
        <v>1529</v>
      </c>
      <c r="P1224" t="s">
        <v>26</v>
      </c>
      <c r="Q1224" t="s">
        <v>27</v>
      </c>
      <c r="S1224" t="s">
        <v>2254</v>
      </c>
      <c r="U1224" s="3">
        <v>1.74</v>
      </c>
    </row>
    <row r="1225" spans="1:21" x14ac:dyDescent="0.25">
      <c r="A1225" s="10" t="s">
        <v>3541</v>
      </c>
      <c r="C1225" t="s">
        <v>176</v>
      </c>
      <c r="D1225" t="s">
        <v>1512</v>
      </c>
      <c r="E1225" t="s">
        <v>1511</v>
      </c>
      <c r="F1225" t="s">
        <v>1510</v>
      </c>
      <c r="G1225" t="s">
        <v>1509</v>
      </c>
      <c r="I1225" s="3">
        <v>-75.25</v>
      </c>
      <c r="J1225" s="3">
        <v>-110.5</v>
      </c>
      <c r="K1225" s="3">
        <v>0.01</v>
      </c>
      <c r="L1225" s="3">
        <v>28</v>
      </c>
      <c r="M1225" s="3">
        <v>28</v>
      </c>
      <c r="O1225" s="3" t="s">
        <v>1696</v>
      </c>
      <c r="P1225" t="s">
        <v>26</v>
      </c>
      <c r="Q1225" t="s">
        <v>27</v>
      </c>
      <c r="S1225" t="s">
        <v>2254</v>
      </c>
      <c r="U1225" s="3">
        <v>1.5</v>
      </c>
    </row>
    <row r="1226" spans="1:21" x14ac:dyDescent="0.25">
      <c r="A1226" s="10" t="s">
        <v>3540</v>
      </c>
      <c r="C1226" t="s">
        <v>176</v>
      </c>
      <c r="E1226" t="s">
        <v>3539</v>
      </c>
      <c r="F1226" t="s">
        <v>3538</v>
      </c>
      <c r="G1226" t="s">
        <v>3537</v>
      </c>
      <c r="I1226" s="3">
        <v>24</v>
      </c>
      <c r="J1226" s="3">
        <v>6.5</v>
      </c>
      <c r="K1226" s="3">
        <v>0.1</v>
      </c>
      <c r="L1226" s="3">
        <v>29</v>
      </c>
      <c r="M1226" s="3">
        <v>29</v>
      </c>
      <c r="N1226" s="3">
        <v>29</v>
      </c>
      <c r="O1226" s="3" t="s">
        <v>1529</v>
      </c>
      <c r="P1226" t="s">
        <v>26</v>
      </c>
      <c r="Q1226" t="s">
        <v>27</v>
      </c>
      <c r="S1226" t="s">
        <v>2254</v>
      </c>
      <c r="U1226" s="3">
        <v>2.64</v>
      </c>
    </row>
    <row r="1227" spans="1:21" x14ac:dyDescent="0.25">
      <c r="A1227" s="10" t="s">
        <v>3536</v>
      </c>
      <c r="C1227" t="s">
        <v>176</v>
      </c>
      <c r="D1227" t="s">
        <v>1829</v>
      </c>
      <c r="E1227" t="s">
        <v>1828</v>
      </c>
      <c r="F1227" t="s">
        <v>499</v>
      </c>
      <c r="G1227" t="s">
        <v>1827</v>
      </c>
      <c r="I1227" s="3">
        <v>4.8499999999999996</v>
      </c>
      <c r="J1227" s="3">
        <v>9.09</v>
      </c>
      <c r="K1227" s="3">
        <v>0.01</v>
      </c>
      <c r="O1227" s="3" t="s">
        <v>1523</v>
      </c>
      <c r="P1227" t="s">
        <v>26</v>
      </c>
      <c r="Q1227" t="s">
        <v>27</v>
      </c>
      <c r="S1227" t="s">
        <v>2254</v>
      </c>
      <c r="U1227" s="3">
        <v>1.43</v>
      </c>
    </row>
    <row r="1228" spans="1:21" x14ac:dyDescent="0.25">
      <c r="A1228" s="10" t="s">
        <v>3535</v>
      </c>
      <c r="C1228" t="s">
        <v>176</v>
      </c>
      <c r="D1228" t="s">
        <v>1829</v>
      </c>
      <c r="E1228" t="s">
        <v>1828</v>
      </c>
      <c r="F1228" t="s">
        <v>499</v>
      </c>
      <c r="G1228" t="s">
        <v>1827</v>
      </c>
      <c r="I1228" s="3">
        <v>4.8499999999999996</v>
      </c>
      <c r="J1228" s="3">
        <v>9.09</v>
      </c>
      <c r="K1228" s="3">
        <v>0.01</v>
      </c>
      <c r="O1228" s="3" t="s">
        <v>1523</v>
      </c>
      <c r="P1228" t="s">
        <v>26</v>
      </c>
      <c r="Q1228" t="s">
        <v>27</v>
      </c>
      <c r="S1228" t="s">
        <v>2254</v>
      </c>
      <c r="U1228" s="3">
        <v>0.28000000000000003</v>
      </c>
    </row>
    <row r="1229" spans="1:21" x14ac:dyDescent="0.25">
      <c r="A1229" s="10">
        <v>147757</v>
      </c>
      <c r="C1229" t="s">
        <v>176</v>
      </c>
      <c r="D1229" t="s">
        <v>3534</v>
      </c>
      <c r="E1229" t="s">
        <v>3533</v>
      </c>
      <c r="F1229" t="s">
        <v>204</v>
      </c>
      <c r="G1229" t="s">
        <v>3532</v>
      </c>
      <c r="I1229" s="3">
        <v>-33.5959</v>
      </c>
      <c r="J1229" s="3">
        <v>149.09299999999999</v>
      </c>
      <c r="K1229" s="3">
        <v>1E-4</v>
      </c>
      <c r="O1229" s="3" t="s">
        <v>1462</v>
      </c>
      <c r="P1229" t="s">
        <v>26</v>
      </c>
      <c r="Q1229" t="s">
        <v>27</v>
      </c>
      <c r="S1229" t="s">
        <v>2254</v>
      </c>
      <c r="U1229" s="3">
        <v>3.17</v>
      </c>
    </row>
    <row r="1230" spans="1:21" x14ac:dyDescent="0.25">
      <c r="A1230" s="10" t="s">
        <v>2606</v>
      </c>
      <c r="C1230" t="s">
        <v>176</v>
      </c>
      <c r="D1230" t="s">
        <v>3531</v>
      </c>
      <c r="E1230" t="s">
        <v>3530</v>
      </c>
      <c r="F1230" t="s">
        <v>3529</v>
      </c>
      <c r="G1230" t="s">
        <v>3528</v>
      </c>
      <c r="I1230" s="3">
        <v>32.299999999999997</v>
      </c>
      <c r="J1230" s="3">
        <v>-5.4</v>
      </c>
      <c r="K1230" s="3">
        <v>0.1</v>
      </c>
      <c r="O1230" s="3" t="s">
        <v>1462</v>
      </c>
      <c r="P1230" t="s">
        <v>26</v>
      </c>
      <c r="Q1230" t="s">
        <v>27</v>
      </c>
      <c r="S1230" t="s">
        <v>2254</v>
      </c>
      <c r="U1230" s="3">
        <v>0.9</v>
      </c>
    </row>
    <row r="1231" spans="1:21" x14ac:dyDescent="0.25">
      <c r="A1231" s="10" t="s">
        <v>3527</v>
      </c>
      <c r="C1231" t="s">
        <v>176</v>
      </c>
      <c r="D1231" t="s">
        <v>3525</v>
      </c>
      <c r="E1231" t="s">
        <v>3524</v>
      </c>
      <c r="F1231" t="s">
        <v>184</v>
      </c>
      <c r="G1231" t="s">
        <v>3523</v>
      </c>
      <c r="I1231" s="3">
        <v>28</v>
      </c>
      <c r="J1231" s="3">
        <v>-15.8</v>
      </c>
      <c r="K1231" s="3">
        <v>0.1</v>
      </c>
      <c r="O1231" s="3" t="s">
        <v>1462</v>
      </c>
      <c r="P1231" t="s">
        <v>26</v>
      </c>
      <c r="Q1231" t="s">
        <v>27</v>
      </c>
      <c r="S1231" t="s">
        <v>2254</v>
      </c>
      <c r="U1231" s="3">
        <v>2.09</v>
      </c>
    </row>
    <row r="1232" spans="1:21" x14ac:dyDescent="0.25">
      <c r="A1232" s="10" t="s">
        <v>3526</v>
      </c>
      <c r="C1232" t="s">
        <v>176</v>
      </c>
      <c r="D1232" t="s">
        <v>3525</v>
      </c>
      <c r="E1232" t="s">
        <v>3524</v>
      </c>
      <c r="F1232" t="s">
        <v>184</v>
      </c>
      <c r="G1232" t="s">
        <v>3523</v>
      </c>
      <c r="I1232" s="3">
        <v>28</v>
      </c>
      <c r="J1232" s="3">
        <v>-15.8</v>
      </c>
      <c r="K1232" s="3">
        <v>0.1</v>
      </c>
      <c r="O1232" s="3" t="s">
        <v>1462</v>
      </c>
      <c r="P1232" t="s">
        <v>26</v>
      </c>
      <c r="Q1232" t="s">
        <v>27</v>
      </c>
      <c r="S1232" t="s">
        <v>2254</v>
      </c>
      <c r="U1232" s="3">
        <v>0.48</v>
      </c>
    </row>
    <row r="1233" spans="1:21" x14ac:dyDescent="0.25">
      <c r="A1233" s="10">
        <v>93811</v>
      </c>
      <c r="C1233" t="s">
        <v>176</v>
      </c>
      <c r="D1233" t="s">
        <v>3520</v>
      </c>
      <c r="E1233" t="s">
        <v>3519</v>
      </c>
      <c r="F1233" t="s">
        <v>188</v>
      </c>
      <c r="G1233" t="s">
        <v>3518</v>
      </c>
      <c r="I1233" s="3">
        <v>44.4</v>
      </c>
      <c r="J1233" s="3">
        <v>-124</v>
      </c>
      <c r="K1233" s="3">
        <v>0.1</v>
      </c>
      <c r="O1233" s="3" t="s">
        <v>1462</v>
      </c>
      <c r="P1233" t="s">
        <v>26</v>
      </c>
      <c r="Q1233" t="s">
        <v>27</v>
      </c>
      <c r="S1233" t="s">
        <v>2254</v>
      </c>
      <c r="U1233" s="3">
        <v>1.01</v>
      </c>
    </row>
    <row r="1234" spans="1:21" x14ac:dyDescent="0.25">
      <c r="A1234" s="10" t="s">
        <v>3522</v>
      </c>
      <c r="C1234" t="s">
        <v>176</v>
      </c>
      <c r="D1234" t="s">
        <v>3520</v>
      </c>
      <c r="E1234" t="s">
        <v>3519</v>
      </c>
      <c r="F1234" t="s">
        <v>188</v>
      </c>
      <c r="G1234" t="s">
        <v>3518</v>
      </c>
      <c r="I1234" s="3">
        <v>44.4</v>
      </c>
      <c r="J1234" s="3">
        <v>-124</v>
      </c>
      <c r="K1234" s="3">
        <v>0.1</v>
      </c>
      <c r="O1234" s="3" t="s">
        <v>1462</v>
      </c>
      <c r="P1234" t="s">
        <v>26</v>
      </c>
      <c r="Q1234" t="s">
        <v>27</v>
      </c>
      <c r="S1234" t="s">
        <v>2254</v>
      </c>
      <c r="U1234" s="3">
        <v>1.0900000000000001</v>
      </c>
    </row>
    <row r="1235" spans="1:21" x14ac:dyDescent="0.25">
      <c r="A1235" s="10" t="s">
        <v>3521</v>
      </c>
      <c r="C1235" t="s">
        <v>176</v>
      </c>
      <c r="D1235" t="s">
        <v>3520</v>
      </c>
      <c r="E1235" t="s">
        <v>3519</v>
      </c>
      <c r="F1235" t="s">
        <v>188</v>
      </c>
      <c r="G1235" t="s">
        <v>3518</v>
      </c>
      <c r="I1235" s="3">
        <v>44.3</v>
      </c>
      <c r="J1235" s="3">
        <v>-124</v>
      </c>
      <c r="K1235" s="3">
        <v>0.1</v>
      </c>
      <c r="O1235" s="3" t="s">
        <v>1523</v>
      </c>
      <c r="P1235" t="s">
        <v>26</v>
      </c>
      <c r="Q1235" t="s">
        <v>27</v>
      </c>
      <c r="S1235" t="s">
        <v>2254</v>
      </c>
      <c r="U1235" s="3">
        <v>0.98</v>
      </c>
    </row>
    <row r="1236" spans="1:21" x14ac:dyDescent="0.25">
      <c r="A1236" s="10">
        <v>68867</v>
      </c>
      <c r="C1236" t="s">
        <v>176</v>
      </c>
      <c r="D1236" t="s">
        <v>3515</v>
      </c>
      <c r="E1236" t="s">
        <v>3514</v>
      </c>
      <c r="F1236" t="s">
        <v>178</v>
      </c>
      <c r="G1236" t="s">
        <v>3513</v>
      </c>
      <c r="I1236" s="3">
        <v>-30.685825000000001</v>
      </c>
      <c r="J1236" s="3">
        <v>142.12259</v>
      </c>
      <c r="K1236" s="3">
        <v>9.9999999999999995E-8</v>
      </c>
      <c r="O1236" s="3" t="s">
        <v>1529</v>
      </c>
      <c r="P1236" t="s">
        <v>26</v>
      </c>
      <c r="Q1236" t="s">
        <v>27</v>
      </c>
      <c r="S1236" t="s">
        <v>2254</v>
      </c>
      <c r="U1236" s="3">
        <v>0.56000000000000005</v>
      </c>
    </row>
    <row r="1237" spans="1:21" x14ac:dyDescent="0.25">
      <c r="A1237" s="10" t="s">
        <v>3517</v>
      </c>
      <c r="C1237" t="s">
        <v>176</v>
      </c>
      <c r="D1237" t="s">
        <v>3515</v>
      </c>
      <c r="E1237" t="s">
        <v>3514</v>
      </c>
      <c r="F1237" t="s">
        <v>178</v>
      </c>
      <c r="G1237" t="s">
        <v>3513</v>
      </c>
      <c r="I1237" s="3">
        <v>-30.675625</v>
      </c>
      <c r="J1237" s="3">
        <v>142.10005000000001</v>
      </c>
      <c r="K1237" s="3">
        <v>9.9999999999999995E-8</v>
      </c>
      <c r="O1237" s="3" t="s">
        <v>1529</v>
      </c>
      <c r="P1237" t="s">
        <v>26</v>
      </c>
      <c r="Q1237" t="s">
        <v>27</v>
      </c>
      <c r="S1237" t="s">
        <v>2254</v>
      </c>
      <c r="U1237" s="3">
        <v>0.43</v>
      </c>
    </row>
    <row r="1238" spans="1:21" x14ac:dyDescent="0.25">
      <c r="A1238" s="10">
        <v>68841</v>
      </c>
      <c r="C1238" t="s">
        <v>176</v>
      </c>
      <c r="D1238" t="s">
        <v>3515</v>
      </c>
      <c r="E1238" t="s">
        <v>3514</v>
      </c>
      <c r="F1238" t="s">
        <v>178</v>
      </c>
      <c r="G1238" t="s">
        <v>3513</v>
      </c>
      <c r="I1238" s="3">
        <v>-30.577843000000001</v>
      </c>
      <c r="J1238" s="3">
        <v>141.9743</v>
      </c>
      <c r="K1238" s="3">
        <v>9.9999999999999995E-8</v>
      </c>
      <c r="O1238" s="3" t="s">
        <v>1529</v>
      </c>
      <c r="P1238" t="s">
        <v>26</v>
      </c>
      <c r="Q1238" t="s">
        <v>27</v>
      </c>
      <c r="S1238" t="s">
        <v>2254</v>
      </c>
      <c r="U1238" s="3">
        <v>0.25</v>
      </c>
    </row>
    <row r="1239" spans="1:21" x14ac:dyDescent="0.25">
      <c r="A1239" s="10" t="s">
        <v>3516</v>
      </c>
      <c r="C1239" t="s">
        <v>176</v>
      </c>
      <c r="D1239" t="s">
        <v>3515</v>
      </c>
      <c r="E1239" t="s">
        <v>3514</v>
      </c>
      <c r="F1239" t="s">
        <v>178</v>
      </c>
      <c r="G1239" t="s">
        <v>3513</v>
      </c>
      <c r="I1239" s="3">
        <v>-30.579219999999999</v>
      </c>
      <c r="J1239" s="3">
        <v>141.97617</v>
      </c>
      <c r="K1239" s="3">
        <v>9.9999999999999995E-8</v>
      </c>
      <c r="O1239" s="3" t="s">
        <v>1529</v>
      </c>
      <c r="P1239" t="s">
        <v>26</v>
      </c>
      <c r="Q1239" t="s">
        <v>27</v>
      </c>
      <c r="S1239" t="s">
        <v>2254</v>
      </c>
      <c r="U1239" s="3">
        <v>0.11</v>
      </c>
    </row>
    <row r="1240" spans="1:21" x14ac:dyDescent="0.25">
      <c r="A1240" s="10" t="s">
        <v>3512</v>
      </c>
      <c r="C1240" t="s">
        <v>176</v>
      </c>
      <c r="D1240" t="s">
        <v>3510</v>
      </c>
      <c r="E1240" t="s">
        <v>3509</v>
      </c>
      <c r="F1240" t="s">
        <v>1957</v>
      </c>
      <c r="G1240" t="s">
        <v>3508</v>
      </c>
      <c r="I1240" s="3">
        <v>19</v>
      </c>
      <c r="J1240" s="3">
        <v>36</v>
      </c>
      <c r="K1240" s="3">
        <v>0.1</v>
      </c>
      <c r="O1240" s="3" t="s">
        <v>1462</v>
      </c>
      <c r="P1240" t="s">
        <v>26</v>
      </c>
      <c r="Q1240" t="s">
        <v>27</v>
      </c>
      <c r="S1240" t="s">
        <v>2254</v>
      </c>
      <c r="U1240" s="3">
        <v>1.67</v>
      </c>
    </row>
    <row r="1241" spans="1:21" x14ac:dyDescent="0.25">
      <c r="A1241" s="10" t="s">
        <v>2607</v>
      </c>
      <c r="C1241" t="s">
        <v>176</v>
      </c>
      <c r="D1241" t="s">
        <v>3510</v>
      </c>
      <c r="E1241" t="s">
        <v>3509</v>
      </c>
      <c r="F1241" t="s">
        <v>1957</v>
      </c>
      <c r="G1241" t="s">
        <v>3508</v>
      </c>
      <c r="I1241" s="3">
        <v>19</v>
      </c>
      <c r="J1241" s="3">
        <v>36</v>
      </c>
      <c r="K1241" s="3">
        <v>0.1</v>
      </c>
      <c r="O1241" s="3" t="s">
        <v>1462</v>
      </c>
      <c r="P1241" t="s">
        <v>26</v>
      </c>
      <c r="Q1241" t="s">
        <v>27</v>
      </c>
      <c r="S1241" t="s">
        <v>2254</v>
      </c>
      <c r="U1241" s="3">
        <v>0.72</v>
      </c>
    </row>
    <row r="1242" spans="1:21" x14ac:dyDescent="0.25">
      <c r="A1242" s="10" t="s">
        <v>3511</v>
      </c>
      <c r="C1242" t="s">
        <v>176</v>
      </c>
      <c r="D1242" t="s">
        <v>3510</v>
      </c>
      <c r="E1242" t="s">
        <v>3509</v>
      </c>
      <c r="F1242" t="s">
        <v>1957</v>
      </c>
      <c r="G1242" t="s">
        <v>3508</v>
      </c>
      <c r="I1242" s="3">
        <v>19</v>
      </c>
      <c r="J1242" s="3">
        <v>36</v>
      </c>
      <c r="K1242" s="3">
        <v>0.1</v>
      </c>
      <c r="O1242" s="3" t="s">
        <v>1462</v>
      </c>
      <c r="P1242" t="s">
        <v>26</v>
      </c>
      <c r="Q1242" t="s">
        <v>27</v>
      </c>
      <c r="S1242" t="s">
        <v>2254</v>
      </c>
      <c r="U1242" s="3">
        <v>0.32</v>
      </c>
    </row>
    <row r="1243" spans="1:21" x14ac:dyDescent="0.25">
      <c r="A1243" s="10">
        <v>38</v>
      </c>
      <c r="C1243" t="s">
        <v>176</v>
      </c>
      <c r="D1243" t="s">
        <v>1821</v>
      </c>
      <c r="E1243" t="s">
        <v>1820</v>
      </c>
      <c r="F1243" t="s">
        <v>270</v>
      </c>
      <c r="G1243" t="s">
        <v>1819</v>
      </c>
      <c r="I1243" s="3">
        <v>27.58</v>
      </c>
      <c r="J1243" s="3">
        <v>32.93</v>
      </c>
      <c r="K1243" s="3">
        <v>0.01</v>
      </c>
      <c r="L1243" s="3">
        <v>578</v>
      </c>
      <c r="M1243" s="3">
        <v>578</v>
      </c>
      <c r="N1243" s="3">
        <v>578</v>
      </c>
      <c r="O1243" s="3" t="s">
        <v>1462</v>
      </c>
      <c r="P1243" t="s">
        <v>26</v>
      </c>
      <c r="Q1243" t="s">
        <v>27</v>
      </c>
      <c r="S1243" t="s">
        <v>2254</v>
      </c>
      <c r="U1243" s="3">
        <v>3.06</v>
      </c>
    </row>
    <row r="1244" spans="1:21" x14ac:dyDescent="0.25">
      <c r="A1244" s="10">
        <v>54</v>
      </c>
      <c r="C1244" t="s">
        <v>176</v>
      </c>
      <c r="D1244" t="s">
        <v>1821</v>
      </c>
      <c r="E1244" t="s">
        <v>1820</v>
      </c>
      <c r="F1244" t="s">
        <v>270</v>
      </c>
      <c r="G1244" t="s">
        <v>1819</v>
      </c>
      <c r="I1244" s="3">
        <v>27.58</v>
      </c>
      <c r="J1244" s="3">
        <v>32.93</v>
      </c>
      <c r="K1244" s="3">
        <v>0.01</v>
      </c>
      <c r="L1244" s="3">
        <v>578</v>
      </c>
      <c r="M1244" s="3">
        <v>578</v>
      </c>
      <c r="N1244" s="3">
        <v>578</v>
      </c>
      <c r="O1244" s="3" t="s">
        <v>1462</v>
      </c>
      <c r="P1244" t="s">
        <v>26</v>
      </c>
      <c r="Q1244" t="s">
        <v>27</v>
      </c>
      <c r="S1244" t="s">
        <v>2254</v>
      </c>
      <c r="U1244" s="3">
        <v>2.2799999999999998</v>
      </c>
    </row>
    <row r="1245" spans="1:21" x14ac:dyDescent="0.25">
      <c r="A1245" s="10">
        <v>33</v>
      </c>
      <c r="C1245" t="s">
        <v>176</v>
      </c>
      <c r="D1245" t="s">
        <v>1821</v>
      </c>
      <c r="E1245" t="s">
        <v>1820</v>
      </c>
      <c r="F1245" t="s">
        <v>270</v>
      </c>
      <c r="G1245" t="s">
        <v>1819</v>
      </c>
      <c r="I1245" s="3">
        <v>27.58</v>
      </c>
      <c r="J1245" s="3">
        <v>32.93</v>
      </c>
      <c r="K1245" s="3">
        <v>0.01</v>
      </c>
      <c r="L1245" s="3">
        <v>578</v>
      </c>
      <c r="M1245" s="3">
        <v>578</v>
      </c>
      <c r="N1245" s="3">
        <v>578</v>
      </c>
      <c r="O1245" s="3" t="s">
        <v>1462</v>
      </c>
      <c r="P1245" t="s">
        <v>26</v>
      </c>
      <c r="Q1245" t="s">
        <v>27</v>
      </c>
      <c r="S1245" t="s">
        <v>2254</v>
      </c>
      <c r="U1245" s="3">
        <v>2.2599999999999998</v>
      </c>
    </row>
    <row r="1246" spans="1:21" x14ac:dyDescent="0.25">
      <c r="A1246" s="10">
        <v>56</v>
      </c>
      <c r="C1246" t="s">
        <v>176</v>
      </c>
      <c r="D1246" t="s">
        <v>1821</v>
      </c>
      <c r="E1246" t="s">
        <v>1820</v>
      </c>
      <c r="F1246" t="s">
        <v>270</v>
      </c>
      <c r="G1246" t="s">
        <v>1819</v>
      </c>
      <c r="I1246" s="3">
        <v>27.58</v>
      </c>
      <c r="J1246" s="3">
        <v>32.93</v>
      </c>
      <c r="K1246" s="3">
        <v>0.01</v>
      </c>
      <c r="L1246" s="3">
        <v>578</v>
      </c>
      <c r="M1246" s="3">
        <v>578</v>
      </c>
      <c r="N1246" s="3">
        <v>578</v>
      </c>
      <c r="O1246" s="3" t="s">
        <v>1462</v>
      </c>
      <c r="P1246" t="s">
        <v>26</v>
      </c>
      <c r="Q1246" t="s">
        <v>27</v>
      </c>
      <c r="S1246" t="s">
        <v>2254</v>
      </c>
      <c r="U1246" s="3">
        <v>2.34</v>
      </c>
    </row>
    <row r="1247" spans="1:21" x14ac:dyDescent="0.25">
      <c r="A1247" s="10">
        <v>76</v>
      </c>
      <c r="C1247" t="s">
        <v>176</v>
      </c>
      <c r="D1247" t="s">
        <v>1821</v>
      </c>
      <c r="E1247" t="s">
        <v>1820</v>
      </c>
      <c r="F1247" t="s">
        <v>270</v>
      </c>
      <c r="G1247" t="s">
        <v>1819</v>
      </c>
      <c r="I1247" s="3">
        <v>27.58</v>
      </c>
      <c r="J1247" s="3">
        <v>32.93</v>
      </c>
      <c r="K1247" s="3">
        <v>0.01</v>
      </c>
      <c r="L1247" s="3">
        <v>578</v>
      </c>
      <c r="M1247" s="3">
        <v>578</v>
      </c>
      <c r="N1247" s="3">
        <v>578</v>
      </c>
      <c r="O1247" s="3" t="s">
        <v>1462</v>
      </c>
      <c r="P1247" t="s">
        <v>26</v>
      </c>
      <c r="Q1247" t="s">
        <v>27</v>
      </c>
      <c r="S1247" t="s">
        <v>2254</v>
      </c>
      <c r="U1247" s="3">
        <v>2.31</v>
      </c>
    </row>
    <row r="1248" spans="1:21" x14ac:dyDescent="0.25">
      <c r="A1248" s="10">
        <v>77</v>
      </c>
      <c r="C1248" t="s">
        <v>176</v>
      </c>
      <c r="D1248" t="s">
        <v>1821</v>
      </c>
      <c r="E1248" t="s">
        <v>1820</v>
      </c>
      <c r="F1248" t="s">
        <v>270</v>
      </c>
      <c r="G1248" t="s">
        <v>1819</v>
      </c>
      <c r="I1248" s="3">
        <v>27.58</v>
      </c>
      <c r="J1248" s="3">
        <v>32.93</v>
      </c>
      <c r="K1248" s="3">
        <v>0.01</v>
      </c>
      <c r="L1248" s="3">
        <v>578</v>
      </c>
      <c r="M1248" s="3">
        <v>578</v>
      </c>
      <c r="N1248" s="3">
        <v>578</v>
      </c>
      <c r="O1248" s="3" t="s">
        <v>1462</v>
      </c>
      <c r="P1248" t="s">
        <v>26</v>
      </c>
      <c r="Q1248" t="s">
        <v>27</v>
      </c>
      <c r="S1248" t="s">
        <v>2254</v>
      </c>
      <c r="U1248" s="3">
        <v>2.34</v>
      </c>
    </row>
    <row r="1249" spans="1:21" x14ac:dyDescent="0.25">
      <c r="A1249" s="10">
        <v>44</v>
      </c>
      <c r="C1249" t="s">
        <v>176</v>
      </c>
      <c r="D1249" t="s">
        <v>1821</v>
      </c>
      <c r="E1249" t="s">
        <v>1820</v>
      </c>
      <c r="F1249" t="s">
        <v>270</v>
      </c>
      <c r="G1249" t="s">
        <v>1819</v>
      </c>
      <c r="I1249" s="3">
        <v>27.58</v>
      </c>
      <c r="J1249" s="3">
        <v>32.93</v>
      </c>
      <c r="K1249" s="3">
        <v>0.01</v>
      </c>
      <c r="L1249" s="3">
        <v>578</v>
      </c>
      <c r="M1249" s="3">
        <v>578</v>
      </c>
      <c r="N1249" s="3">
        <v>578</v>
      </c>
      <c r="O1249" s="3" t="s">
        <v>1462</v>
      </c>
      <c r="P1249" t="s">
        <v>26</v>
      </c>
      <c r="Q1249" t="s">
        <v>27</v>
      </c>
      <c r="S1249" t="s">
        <v>2254</v>
      </c>
      <c r="U1249" s="3">
        <v>2.13</v>
      </c>
    </row>
    <row r="1250" spans="1:21" x14ac:dyDescent="0.25">
      <c r="A1250" s="10">
        <v>45</v>
      </c>
      <c r="C1250" t="s">
        <v>176</v>
      </c>
      <c r="D1250" t="s">
        <v>1821</v>
      </c>
      <c r="E1250" t="s">
        <v>1820</v>
      </c>
      <c r="F1250" t="s">
        <v>270</v>
      </c>
      <c r="G1250" t="s">
        <v>1819</v>
      </c>
      <c r="I1250" s="3">
        <v>27.58</v>
      </c>
      <c r="J1250" s="3">
        <v>32.93</v>
      </c>
      <c r="K1250" s="3">
        <v>0.01</v>
      </c>
      <c r="L1250" s="3">
        <v>578</v>
      </c>
      <c r="M1250" s="3">
        <v>578</v>
      </c>
      <c r="N1250" s="3">
        <v>578</v>
      </c>
      <c r="O1250" s="3" t="s">
        <v>1462</v>
      </c>
      <c r="P1250" t="s">
        <v>26</v>
      </c>
      <c r="Q1250" t="s">
        <v>27</v>
      </c>
      <c r="S1250" t="s">
        <v>2254</v>
      </c>
      <c r="U1250" s="3">
        <v>2.44</v>
      </c>
    </row>
    <row r="1251" spans="1:21" x14ac:dyDescent="0.25">
      <c r="A1251" s="10">
        <v>31</v>
      </c>
      <c r="C1251" t="s">
        <v>176</v>
      </c>
      <c r="D1251" t="s">
        <v>1821</v>
      </c>
      <c r="E1251" t="s">
        <v>1820</v>
      </c>
      <c r="F1251" t="s">
        <v>270</v>
      </c>
      <c r="G1251" t="s">
        <v>1819</v>
      </c>
      <c r="I1251" s="3">
        <v>27.58</v>
      </c>
      <c r="J1251" s="3">
        <v>32.93</v>
      </c>
      <c r="K1251" s="3">
        <v>0.01</v>
      </c>
      <c r="L1251" s="3">
        <v>578</v>
      </c>
      <c r="M1251" s="3">
        <v>578</v>
      </c>
      <c r="N1251" s="3">
        <v>578</v>
      </c>
      <c r="O1251" s="3" t="s">
        <v>1462</v>
      </c>
      <c r="P1251" t="s">
        <v>26</v>
      </c>
      <c r="Q1251" t="s">
        <v>27</v>
      </c>
      <c r="S1251" t="s">
        <v>2254</v>
      </c>
      <c r="U1251" s="3">
        <v>2.16</v>
      </c>
    </row>
    <row r="1252" spans="1:21" x14ac:dyDescent="0.25">
      <c r="A1252" s="10" t="s">
        <v>3507</v>
      </c>
      <c r="C1252" t="s">
        <v>176</v>
      </c>
      <c r="D1252" t="s">
        <v>3505</v>
      </c>
      <c r="E1252" t="s">
        <v>3504</v>
      </c>
      <c r="F1252" t="s">
        <v>1122</v>
      </c>
      <c r="G1252" t="s">
        <v>3503</v>
      </c>
      <c r="I1252" s="3">
        <v>-22.75</v>
      </c>
      <c r="J1252" s="3">
        <v>-56.2667</v>
      </c>
      <c r="K1252" s="3">
        <v>1E-4</v>
      </c>
      <c r="O1252" s="3" t="s">
        <v>1543</v>
      </c>
      <c r="P1252" t="s">
        <v>26</v>
      </c>
      <c r="Q1252" t="s">
        <v>27</v>
      </c>
      <c r="S1252" t="s">
        <v>2254</v>
      </c>
      <c r="U1252" s="3">
        <v>1</v>
      </c>
    </row>
    <row r="1253" spans="1:21" x14ac:dyDescent="0.25">
      <c r="A1253" s="10" t="s">
        <v>3506</v>
      </c>
      <c r="C1253" t="s">
        <v>176</v>
      </c>
      <c r="D1253" t="s">
        <v>3505</v>
      </c>
      <c r="E1253" t="s">
        <v>3504</v>
      </c>
      <c r="F1253" t="s">
        <v>1122</v>
      </c>
      <c r="G1253" t="s">
        <v>3503</v>
      </c>
      <c r="I1253" s="3">
        <v>-22.75</v>
      </c>
      <c r="J1253" s="3">
        <v>-56.2667</v>
      </c>
      <c r="K1253" s="3">
        <v>1E-4</v>
      </c>
      <c r="O1253" s="3" t="s">
        <v>1543</v>
      </c>
      <c r="P1253" t="s">
        <v>26</v>
      </c>
      <c r="Q1253" t="s">
        <v>27</v>
      </c>
      <c r="S1253" t="s">
        <v>2254</v>
      </c>
      <c r="U1253" s="3">
        <v>2.78</v>
      </c>
    </row>
    <row r="1254" spans="1:21" x14ac:dyDescent="0.25">
      <c r="A1254" s="10" t="s">
        <v>3502</v>
      </c>
      <c r="C1254" t="s">
        <v>176</v>
      </c>
      <c r="D1254" t="s">
        <v>3495</v>
      </c>
      <c r="E1254" t="s">
        <v>3494</v>
      </c>
      <c r="F1254" t="s">
        <v>179</v>
      </c>
      <c r="G1254" t="s">
        <v>3493</v>
      </c>
      <c r="I1254" s="3">
        <v>-33.979999999999997</v>
      </c>
      <c r="J1254" s="3">
        <v>-54.58</v>
      </c>
      <c r="K1254" s="3">
        <v>0.01</v>
      </c>
      <c r="O1254" s="3" t="s">
        <v>1462</v>
      </c>
      <c r="P1254" t="s">
        <v>26</v>
      </c>
      <c r="Q1254" t="s">
        <v>27</v>
      </c>
      <c r="S1254" t="s">
        <v>2254</v>
      </c>
      <c r="U1254" s="3">
        <v>2.0099999999999998</v>
      </c>
    </row>
    <row r="1255" spans="1:21" x14ac:dyDescent="0.25">
      <c r="A1255" s="10" t="s">
        <v>3501</v>
      </c>
      <c r="C1255" t="s">
        <v>176</v>
      </c>
      <c r="D1255" t="s">
        <v>3495</v>
      </c>
      <c r="E1255" t="s">
        <v>3494</v>
      </c>
      <c r="F1255" t="s">
        <v>179</v>
      </c>
      <c r="G1255" t="s">
        <v>3493</v>
      </c>
      <c r="I1255" s="3">
        <v>-33.979999999999997</v>
      </c>
      <c r="J1255" s="3">
        <v>-54.58</v>
      </c>
      <c r="K1255" s="3">
        <v>0.01</v>
      </c>
      <c r="O1255" s="3" t="s">
        <v>1462</v>
      </c>
      <c r="P1255" t="s">
        <v>26</v>
      </c>
      <c r="Q1255" t="s">
        <v>27</v>
      </c>
      <c r="S1255" t="s">
        <v>2254</v>
      </c>
      <c r="U1255" s="3">
        <v>0.55000000000000004</v>
      </c>
    </row>
    <row r="1256" spans="1:21" x14ac:dyDescent="0.25">
      <c r="A1256" s="10" t="s">
        <v>3500</v>
      </c>
      <c r="C1256" t="s">
        <v>176</v>
      </c>
      <c r="D1256" t="s">
        <v>3495</v>
      </c>
      <c r="E1256" t="s">
        <v>3494</v>
      </c>
      <c r="F1256" t="s">
        <v>179</v>
      </c>
      <c r="G1256" t="s">
        <v>3493</v>
      </c>
      <c r="I1256" s="3">
        <v>-33.979999999999997</v>
      </c>
      <c r="J1256" s="3">
        <v>-54.58</v>
      </c>
      <c r="K1256" s="3">
        <v>0.01</v>
      </c>
      <c r="O1256" s="3" t="s">
        <v>1462</v>
      </c>
      <c r="P1256" t="s">
        <v>26</v>
      </c>
      <c r="Q1256" t="s">
        <v>27</v>
      </c>
      <c r="S1256" t="s">
        <v>2254</v>
      </c>
      <c r="U1256" s="3">
        <v>1.37</v>
      </c>
    </row>
    <row r="1257" spans="1:21" x14ac:dyDescent="0.25">
      <c r="A1257" s="10" t="s">
        <v>3499</v>
      </c>
      <c r="C1257" t="s">
        <v>176</v>
      </c>
      <c r="D1257" t="s">
        <v>3495</v>
      </c>
      <c r="E1257" t="s">
        <v>3494</v>
      </c>
      <c r="F1257" t="s">
        <v>179</v>
      </c>
      <c r="G1257" t="s">
        <v>3493</v>
      </c>
      <c r="I1257" s="3">
        <v>-33.979999999999997</v>
      </c>
      <c r="J1257" s="3">
        <v>-54.58</v>
      </c>
      <c r="K1257" s="3">
        <v>0.01</v>
      </c>
      <c r="O1257" s="3" t="s">
        <v>1462</v>
      </c>
      <c r="P1257" t="s">
        <v>26</v>
      </c>
      <c r="Q1257" t="s">
        <v>27</v>
      </c>
      <c r="S1257" t="s">
        <v>2254</v>
      </c>
      <c r="U1257" s="3">
        <v>0.62</v>
      </c>
    </row>
    <row r="1258" spans="1:21" x14ac:dyDescent="0.25">
      <c r="A1258" s="10" t="s">
        <v>3498</v>
      </c>
      <c r="C1258" t="s">
        <v>176</v>
      </c>
      <c r="D1258" t="s">
        <v>3495</v>
      </c>
      <c r="E1258" t="s">
        <v>3494</v>
      </c>
      <c r="F1258" t="s">
        <v>179</v>
      </c>
      <c r="G1258" t="s">
        <v>3493</v>
      </c>
      <c r="I1258" s="3">
        <v>-33.979999999999997</v>
      </c>
      <c r="J1258" s="3">
        <v>-54.58</v>
      </c>
      <c r="K1258" s="3">
        <v>0.01</v>
      </c>
      <c r="O1258" s="3" t="s">
        <v>1462</v>
      </c>
      <c r="P1258" t="s">
        <v>26</v>
      </c>
      <c r="Q1258" t="s">
        <v>27</v>
      </c>
      <c r="S1258" t="s">
        <v>2254</v>
      </c>
      <c r="U1258" s="3">
        <v>0.3</v>
      </c>
    </row>
    <row r="1259" spans="1:21" x14ac:dyDescent="0.25">
      <c r="A1259" s="10" t="s">
        <v>3497</v>
      </c>
      <c r="C1259" t="s">
        <v>176</v>
      </c>
      <c r="D1259" t="s">
        <v>3495</v>
      </c>
      <c r="E1259" t="s">
        <v>3494</v>
      </c>
      <c r="F1259" t="s">
        <v>179</v>
      </c>
      <c r="G1259" t="s">
        <v>3493</v>
      </c>
      <c r="I1259" s="3">
        <v>-33.979999999999997</v>
      </c>
      <c r="J1259" s="3">
        <v>-54.58</v>
      </c>
      <c r="K1259" s="3">
        <v>0.01</v>
      </c>
      <c r="O1259" s="3" t="s">
        <v>1462</v>
      </c>
      <c r="P1259" t="s">
        <v>26</v>
      </c>
      <c r="Q1259" t="s">
        <v>27</v>
      </c>
      <c r="S1259" t="s">
        <v>2254</v>
      </c>
      <c r="U1259" s="3">
        <v>0.55000000000000004</v>
      </c>
    </row>
    <row r="1260" spans="1:21" x14ac:dyDescent="0.25">
      <c r="A1260" s="10" t="s">
        <v>3496</v>
      </c>
      <c r="C1260" t="s">
        <v>176</v>
      </c>
      <c r="D1260" t="s">
        <v>3495</v>
      </c>
      <c r="E1260" t="s">
        <v>3494</v>
      </c>
      <c r="F1260" t="s">
        <v>179</v>
      </c>
      <c r="G1260" t="s">
        <v>3493</v>
      </c>
      <c r="I1260" s="3">
        <v>-33.979999999999997</v>
      </c>
      <c r="J1260" s="3">
        <v>-54.58</v>
      </c>
      <c r="K1260" s="3">
        <v>0.01</v>
      </c>
      <c r="O1260" s="3" t="s">
        <v>1462</v>
      </c>
      <c r="P1260" t="s">
        <v>26</v>
      </c>
      <c r="Q1260" t="s">
        <v>27</v>
      </c>
      <c r="S1260" t="s">
        <v>2254</v>
      </c>
      <c r="U1260" s="3">
        <v>0.86</v>
      </c>
    </row>
    <row r="1261" spans="1:21" x14ac:dyDescent="0.25">
      <c r="A1261" s="10">
        <v>7452</v>
      </c>
      <c r="C1261" t="s">
        <v>176</v>
      </c>
      <c r="E1261" t="s">
        <v>3492</v>
      </c>
      <c r="F1261" t="s">
        <v>226</v>
      </c>
      <c r="G1261" t="s">
        <v>3491</v>
      </c>
      <c r="I1261" s="3">
        <v>39.869999999999997</v>
      </c>
      <c r="J1261" s="3">
        <v>0.67</v>
      </c>
      <c r="K1261" s="3">
        <v>0.01</v>
      </c>
      <c r="L1261" s="3">
        <v>0.3</v>
      </c>
      <c r="M1261" s="3">
        <v>0.65</v>
      </c>
      <c r="N1261" s="3">
        <v>1</v>
      </c>
      <c r="O1261" s="3" t="s">
        <v>1529</v>
      </c>
      <c r="P1261" t="s">
        <v>26</v>
      </c>
      <c r="Q1261" t="s">
        <v>27</v>
      </c>
      <c r="S1261" t="s">
        <v>2254</v>
      </c>
      <c r="U1261" s="3">
        <v>1.93</v>
      </c>
    </row>
    <row r="1262" spans="1:21" x14ac:dyDescent="0.25">
      <c r="A1262" s="10">
        <v>7459</v>
      </c>
      <c r="C1262" t="s">
        <v>176</v>
      </c>
      <c r="E1262" t="s">
        <v>3492</v>
      </c>
      <c r="F1262" t="s">
        <v>226</v>
      </c>
      <c r="G1262" t="s">
        <v>3491</v>
      </c>
      <c r="I1262" s="3">
        <v>39.869999999999997</v>
      </c>
      <c r="J1262" s="3">
        <v>0.67</v>
      </c>
      <c r="K1262" s="3">
        <v>0.01</v>
      </c>
      <c r="L1262" s="3">
        <v>0.3</v>
      </c>
      <c r="M1262" s="3">
        <v>0.65</v>
      </c>
      <c r="N1262" s="3">
        <v>1</v>
      </c>
      <c r="O1262" s="3" t="s">
        <v>1529</v>
      </c>
      <c r="P1262" t="s">
        <v>26</v>
      </c>
      <c r="Q1262" t="s">
        <v>27</v>
      </c>
      <c r="S1262" t="s">
        <v>2254</v>
      </c>
      <c r="U1262" s="3">
        <v>3.68</v>
      </c>
    </row>
    <row r="1263" spans="1:21" x14ac:dyDescent="0.25">
      <c r="A1263" s="10" t="s">
        <v>3490</v>
      </c>
      <c r="C1263" t="s">
        <v>176</v>
      </c>
      <c r="D1263" t="s">
        <v>3489</v>
      </c>
      <c r="E1263" t="s">
        <v>3488</v>
      </c>
      <c r="F1263" t="s">
        <v>184</v>
      </c>
      <c r="G1263" t="s">
        <v>3487</v>
      </c>
      <c r="I1263" s="3">
        <v>-33.5</v>
      </c>
      <c r="J1263" s="3">
        <v>-54</v>
      </c>
      <c r="K1263" s="3">
        <v>0.1</v>
      </c>
      <c r="O1263" s="3" t="s">
        <v>1462</v>
      </c>
      <c r="P1263" t="s">
        <v>26</v>
      </c>
      <c r="Q1263" t="s">
        <v>27</v>
      </c>
      <c r="S1263" t="s">
        <v>2254</v>
      </c>
      <c r="U1263" s="3">
        <v>3.45</v>
      </c>
    </row>
    <row r="1264" spans="1:21" x14ac:dyDescent="0.25">
      <c r="A1264" s="10" t="s">
        <v>3486</v>
      </c>
      <c r="C1264" t="s">
        <v>176</v>
      </c>
      <c r="D1264" t="s">
        <v>3484</v>
      </c>
      <c r="E1264" t="s">
        <v>3483</v>
      </c>
      <c r="F1264" t="s">
        <v>296</v>
      </c>
      <c r="G1264" t="s">
        <v>3482</v>
      </c>
      <c r="I1264" s="3">
        <v>24.11</v>
      </c>
      <c r="J1264" s="3">
        <v>110.56</v>
      </c>
      <c r="K1264" s="3">
        <v>0.01</v>
      </c>
      <c r="L1264" s="3">
        <v>160</v>
      </c>
      <c r="M1264" s="3">
        <v>160</v>
      </c>
      <c r="N1264" s="3">
        <v>160</v>
      </c>
      <c r="O1264" s="3" t="s">
        <v>1462</v>
      </c>
      <c r="P1264" t="s">
        <v>26</v>
      </c>
      <c r="Q1264" t="s">
        <v>27</v>
      </c>
      <c r="S1264" t="s">
        <v>2254</v>
      </c>
      <c r="U1264" s="3">
        <v>1.75</v>
      </c>
    </row>
    <row r="1265" spans="1:21" x14ac:dyDescent="0.25">
      <c r="A1265" s="10" t="s">
        <v>3485</v>
      </c>
      <c r="C1265" t="s">
        <v>176</v>
      </c>
      <c r="D1265" t="s">
        <v>3484</v>
      </c>
      <c r="E1265" t="s">
        <v>3483</v>
      </c>
      <c r="F1265" t="s">
        <v>296</v>
      </c>
      <c r="G1265" t="s">
        <v>3482</v>
      </c>
      <c r="I1265" s="3">
        <v>22.04</v>
      </c>
      <c r="J1265" s="3">
        <v>110.34</v>
      </c>
      <c r="K1265" s="3">
        <v>0.01</v>
      </c>
      <c r="L1265" s="3">
        <v>160</v>
      </c>
      <c r="M1265" s="3">
        <v>160</v>
      </c>
      <c r="N1265" s="3">
        <v>160</v>
      </c>
      <c r="O1265" s="3" t="s">
        <v>1462</v>
      </c>
      <c r="P1265" t="s">
        <v>26</v>
      </c>
      <c r="Q1265" t="s">
        <v>27</v>
      </c>
      <c r="S1265" t="s">
        <v>2254</v>
      </c>
      <c r="U1265" s="3">
        <v>3.72</v>
      </c>
    </row>
    <row r="1266" spans="1:21" x14ac:dyDescent="0.25">
      <c r="A1266" s="10" t="s">
        <v>3481</v>
      </c>
      <c r="C1266" t="s">
        <v>176</v>
      </c>
      <c r="D1266" t="s">
        <v>3478</v>
      </c>
      <c r="E1266" t="s">
        <v>3477</v>
      </c>
      <c r="F1266" t="s">
        <v>3476</v>
      </c>
      <c r="G1266" t="s">
        <v>3475</v>
      </c>
      <c r="I1266" s="3">
        <v>37.85</v>
      </c>
      <c r="J1266" s="3">
        <v>45.62</v>
      </c>
      <c r="K1266" s="3">
        <v>0.01</v>
      </c>
      <c r="O1266" s="3" t="s">
        <v>1529</v>
      </c>
      <c r="P1266" t="s">
        <v>26</v>
      </c>
      <c r="Q1266" t="s">
        <v>27</v>
      </c>
      <c r="S1266" t="s">
        <v>2254</v>
      </c>
      <c r="U1266" s="3">
        <v>2.88</v>
      </c>
    </row>
    <row r="1267" spans="1:21" x14ac:dyDescent="0.25">
      <c r="A1267" s="10" t="s">
        <v>3480</v>
      </c>
      <c r="C1267" t="s">
        <v>176</v>
      </c>
      <c r="D1267" t="s">
        <v>3478</v>
      </c>
      <c r="E1267" t="s">
        <v>3477</v>
      </c>
      <c r="F1267" t="s">
        <v>3476</v>
      </c>
      <c r="G1267" t="s">
        <v>3475</v>
      </c>
      <c r="I1267" s="3">
        <v>37.85</v>
      </c>
      <c r="J1267" s="3">
        <v>45.62</v>
      </c>
      <c r="K1267" s="3">
        <v>0.01</v>
      </c>
      <c r="O1267" s="3" t="s">
        <v>1529</v>
      </c>
      <c r="P1267" t="s">
        <v>26</v>
      </c>
      <c r="Q1267" t="s">
        <v>27</v>
      </c>
      <c r="S1267" t="s">
        <v>2254</v>
      </c>
      <c r="U1267" s="3">
        <v>2.88</v>
      </c>
    </row>
    <row r="1268" spans="1:21" x14ac:dyDescent="0.25">
      <c r="A1268" s="10" t="s">
        <v>3479</v>
      </c>
      <c r="C1268" t="s">
        <v>176</v>
      </c>
      <c r="D1268" t="s">
        <v>3478</v>
      </c>
      <c r="E1268" t="s">
        <v>3477</v>
      </c>
      <c r="F1268" t="s">
        <v>3476</v>
      </c>
      <c r="G1268" t="s">
        <v>3475</v>
      </c>
      <c r="I1268" s="3">
        <v>37.85</v>
      </c>
      <c r="J1268" s="3">
        <v>45.62</v>
      </c>
      <c r="K1268" s="3">
        <v>0.01</v>
      </c>
      <c r="O1268" s="3" t="s">
        <v>1529</v>
      </c>
      <c r="P1268" t="s">
        <v>26</v>
      </c>
      <c r="Q1268" t="s">
        <v>27</v>
      </c>
      <c r="S1268" t="s">
        <v>2254</v>
      </c>
      <c r="U1268" s="3">
        <v>1.88</v>
      </c>
    </row>
    <row r="1269" spans="1:21" x14ac:dyDescent="0.25">
      <c r="A1269" s="10" t="s">
        <v>3474</v>
      </c>
      <c r="C1269" t="s">
        <v>176</v>
      </c>
      <c r="D1269" t="s">
        <v>1808</v>
      </c>
      <c r="E1269" t="s">
        <v>1807</v>
      </c>
      <c r="F1269" t="s">
        <v>270</v>
      </c>
      <c r="G1269" t="s">
        <v>1806</v>
      </c>
      <c r="I1269" s="3">
        <v>6.07</v>
      </c>
      <c r="J1269" s="3">
        <v>10.25</v>
      </c>
      <c r="K1269" s="3">
        <v>0.01</v>
      </c>
      <c r="O1269" s="3" t="s">
        <v>1543</v>
      </c>
      <c r="P1269" t="s">
        <v>26</v>
      </c>
      <c r="Q1269" t="s">
        <v>27</v>
      </c>
      <c r="S1269" t="s">
        <v>2254</v>
      </c>
      <c r="U1269" s="3">
        <v>1.87</v>
      </c>
    </row>
    <row r="1270" spans="1:21" x14ac:dyDescent="0.25">
      <c r="A1270" s="10" t="s">
        <v>3473</v>
      </c>
      <c r="C1270" t="s">
        <v>176</v>
      </c>
      <c r="D1270" t="s">
        <v>3471</v>
      </c>
      <c r="E1270" t="s">
        <v>3470</v>
      </c>
      <c r="F1270" t="s">
        <v>198</v>
      </c>
      <c r="G1270" t="s">
        <v>3469</v>
      </c>
      <c r="I1270" s="3">
        <v>23.62</v>
      </c>
      <c r="J1270" s="3">
        <v>3.1</v>
      </c>
      <c r="K1270" s="3">
        <v>0.01</v>
      </c>
      <c r="O1270" s="3" t="s">
        <v>1462</v>
      </c>
      <c r="P1270" t="s">
        <v>26</v>
      </c>
      <c r="Q1270" t="s">
        <v>27</v>
      </c>
      <c r="S1270" t="s">
        <v>2254</v>
      </c>
      <c r="U1270" s="3">
        <v>2.75</v>
      </c>
    </row>
    <row r="1271" spans="1:21" x14ac:dyDescent="0.25">
      <c r="A1271" s="10" t="s">
        <v>3472</v>
      </c>
      <c r="C1271" t="s">
        <v>176</v>
      </c>
      <c r="D1271" t="s">
        <v>3471</v>
      </c>
      <c r="E1271" t="s">
        <v>3470</v>
      </c>
      <c r="F1271" t="s">
        <v>198</v>
      </c>
      <c r="G1271" t="s">
        <v>3469</v>
      </c>
      <c r="I1271" s="3">
        <v>23.62</v>
      </c>
      <c r="J1271" s="3">
        <v>3.1</v>
      </c>
      <c r="K1271" s="3">
        <v>0.01</v>
      </c>
      <c r="O1271" s="3" t="s">
        <v>1462</v>
      </c>
      <c r="P1271" t="s">
        <v>26</v>
      </c>
      <c r="Q1271" t="s">
        <v>27</v>
      </c>
      <c r="S1271" t="s">
        <v>2254</v>
      </c>
      <c r="U1271" s="3">
        <v>1.65</v>
      </c>
    </row>
    <row r="1272" spans="1:21" x14ac:dyDescent="0.25">
      <c r="A1272" s="10" t="s">
        <v>3468</v>
      </c>
      <c r="C1272" t="s">
        <v>176</v>
      </c>
      <c r="D1272" t="s">
        <v>3460</v>
      </c>
      <c r="E1272" t="s">
        <v>3459</v>
      </c>
      <c r="F1272" t="s">
        <v>198</v>
      </c>
      <c r="G1272" t="s">
        <v>3458</v>
      </c>
      <c r="I1272" s="3">
        <v>14.1197</v>
      </c>
      <c r="J1272" s="3">
        <v>38.57</v>
      </c>
      <c r="K1272" s="3">
        <v>1E-4</v>
      </c>
      <c r="O1272" s="3" t="s">
        <v>1462</v>
      </c>
      <c r="P1272" t="s">
        <v>26</v>
      </c>
      <c r="Q1272" t="s">
        <v>27</v>
      </c>
      <c r="S1272" t="s">
        <v>2254</v>
      </c>
      <c r="U1272" s="3">
        <v>0.86</v>
      </c>
    </row>
    <row r="1273" spans="1:21" x14ac:dyDescent="0.25">
      <c r="A1273" s="10" t="s">
        <v>3467</v>
      </c>
      <c r="C1273" t="s">
        <v>176</v>
      </c>
      <c r="D1273" t="s">
        <v>3460</v>
      </c>
      <c r="E1273" t="s">
        <v>3459</v>
      </c>
      <c r="F1273" t="s">
        <v>198</v>
      </c>
      <c r="G1273" t="s">
        <v>3458</v>
      </c>
      <c r="I1273" s="3">
        <v>14.1181</v>
      </c>
      <c r="J1273" s="3">
        <v>38.569400000000002</v>
      </c>
      <c r="K1273" s="3">
        <v>1E-4</v>
      </c>
      <c r="O1273" s="3" t="s">
        <v>1462</v>
      </c>
      <c r="P1273" t="s">
        <v>26</v>
      </c>
      <c r="Q1273" t="s">
        <v>27</v>
      </c>
      <c r="S1273" t="s">
        <v>2254</v>
      </c>
      <c r="U1273" s="3">
        <v>1.71</v>
      </c>
    </row>
    <row r="1274" spans="1:21" x14ac:dyDescent="0.25">
      <c r="A1274" s="10" t="s">
        <v>3466</v>
      </c>
      <c r="C1274" t="s">
        <v>176</v>
      </c>
      <c r="D1274" t="s">
        <v>3460</v>
      </c>
      <c r="E1274" t="s">
        <v>3459</v>
      </c>
      <c r="F1274" t="s">
        <v>198</v>
      </c>
      <c r="G1274" t="s">
        <v>3458</v>
      </c>
      <c r="I1274" s="3">
        <v>14.1225</v>
      </c>
      <c r="J1274" s="3">
        <v>38.551900000000003</v>
      </c>
      <c r="K1274" s="3">
        <v>1E-4</v>
      </c>
      <c r="O1274" s="3" t="s">
        <v>1462</v>
      </c>
      <c r="P1274" t="s">
        <v>26</v>
      </c>
      <c r="Q1274" t="s">
        <v>27</v>
      </c>
      <c r="S1274" t="s">
        <v>2254</v>
      </c>
      <c r="U1274" s="3">
        <v>0.92</v>
      </c>
    </row>
    <row r="1275" spans="1:21" x14ac:dyDescent="0.25">
      <c r="A1275" s="10" t="s">
        <v>3465</v>
      </c>
      <c r="C1275" t="s">
        <v>176</v>
      </c>
      <c r="D1275" t="s">
        <v>3460</v>
      </c>
      <c r="E1275" t="s">
        <v>3459</v>
      </c>
      <c r="F1275" t="s">
        <v>198</v>
      </c>
      <c r="G1275" t="s">
        <v>3458</v>
      </c>
      <c r="I1275" s="3">
        <v>14.1144</v>
      </c>
      <c r="J1275" s="3">
        <v>38.671900000000001</v>
      </c>
      <c r="K1275" s="3">
        <v>1E-4</v>
      </c>
      <c r="O1275" s="3" t="s">
        <v>1462</v>
      </c>
      <c r="P1275" t="s">
        <v>26</v>
      </c>
      <c r="Q1275" t="s">
        <v>27</v>
      </c>
      <c r="S1275" t="s">
        <v>2254</v>
      </c>
      <c r="U1275" s="3">
        <v>0.92</v>
      </c>
    </row>
    <row r="1276" spans="1:21" x14ac:dyDescent="0.25">
      <c r="A1276" s="10" t="s">
        <v>3464</v>
      </c>
      <c r="C1276" t="s">
        <v>176</v>
      </c>
      <c r="D1276" t="s">
        <v>3460</v>
      </c>
      <c r="E1276" t="s">
        <v>3459</v>
      </c>
      <c r="F1276" t="s">
        <v>198</v>
      </c>
      <c r="G1276" t="s">
        <v>3458</v>
      </c>
      <c r="I1276" s="3">
        <v>14.1144</v>
      </c>
      <c r="J1276" s="3">
        <v>38.671900000000001</v>
      </c>
      <c r="K1276" s="3">
        <v>1E-4</v>
      </c>
      <c r="O1276" s="3" t="s">
        <v>1462</v>
      </c>
      <c r="P1276" t="s">
        <v>26</v>
      </c>
      <c r="Q1276" t="s">
        <v>27</v>
      </c>
      <c r="S1276" t="s">
        <v>2254</v>
      </c>
      <c r="U1276" s="3">
        <v>0.64</v>
      </c>
    </row>
    <row r="1277" spans="1:21" x14ac:dyDescent="0.25">
      <c r="A1277" s="10" t="s">
        <v>3463</v>
      </c>
      <c r="C1277" t="s">
        <v>176</v>
      </c>
      <c r="D1277" t="s">
        <v>3460</v>
      </c>
      <c r="E1277" t="s">
        <v>3459</v>
      </c>
      <c r="F1277" t="s">
        <v>198</v>
      </c>
      <c r="G1277" t="s">
        <v>3458</v>
      </c>
      <c r="I1277" s="3">
        <v>14.1144</v>
      </c>
      <c r="J1277" s="3">
        <v>38.671900000000001</v>
      </c>
      <c r="K1277" s="3">
        <v>1E-4</v>
      </c>
      <c r="O1277" s="3" t="s">
        <v>1462</v>
      </c>
      <c r="P1277" t="s">
        <v>26</v>
      </c>
      <c r="Q1277" t="s">
        <v>27</v>
      </c>
      <c r="S1277" t="s">
        <v>2254</v>
      </c>
      <c r="U1277" s="3">
        <v>0.82</v>
      </c>
    </row>
    <row r="1278" spans="1:21" x14ac:dyDescent="0.25">
      <c r="A1278" s="10" t="s">
        <v>3462</v>
      </c>
      <c r="C1278" t="s">
        <v>176</v>
      </c>
      <c r="D1278" t="s">
        <v>3460</v>
      </c>
      <c r="E1278" t="s">
        <v>3459</v>
      </c>
      <c r="F1278" t="s">
        <v>198</v>
      </c>
      <c r="G1278" t="s">
        <v>3458</v>
      </c>
      <c r="I1278" s="3">
        <v>14.1411</v>
      </c>
      <c r="J1278" s="3">
        <v>38.725299999999997</v>
      </c>
      <c r="K1278" s="3">
        <v>1E-4</v>
      </c>
      <c r="O1278" s="3" t="s">
        <v>1462</v>
      </c>
      <c r="P1278" t="s">
        <v>26</v>
      </c>
      <c r="Q1278" t="s">
        <v>27</v>
      </c>
      <c r="S1278" t="s">
        <v>2254</v>
      </c>
      <c r="U1278" s="3">
        <v>0.73</v>
      </c>
    </row>
    <row r="1279" spans="1:21" x14ac:dyDescent="0.25">
      <c r="A1279" s="10" t="s">
        <v>3461</v>
      </c>
      <c r="C1279" t="s">
        <v>176</v>
      </c>
      <c r="D1279" t="s">
        <v>3460</v>
      </c>
      <c r="E1279" t="s">
        <v>3459</v>
      </c>
      <c r="F1279" t="s">
        <v>198</v>
      </c>
      <c r="G1279" t="s">
        <v>3458</v>
      </c>
      <c r="I1279" s="3">
        <v>14.1294</v>
      </c>
      <c r="J1279" s="3">
        <v>38.706899999999997</v>
      </c>
      <c r="K1279" s="3">
        <v>1E-4</v>
      </c>
      <c r="O1279" s="3" t="s">
        <v>1462</v>
      </c>
      <c r="P1279" t="s">
        <v>26</v>
      </c>
      <c r="Q1279" t="s">
        <v>27</v>
      </c>
      <c r="S1279" t="s">
        <v>2254</v>
      </c>
      <c r="U1279" s="3">
        <v>1.47</v>
      </c>
    </row>
    <row r="1280" spans="1:21" x14ac:dyDescent="0.25">
      <c r="A1280" s="10" t="s">
        <v>3457</v>
      </c>
      <c r="C1280" t="s">
        <v>176</v>
      </c>
      <c r="D1280" t="s">
        <v>3448</v>
      </c>
      <c r="E1280" t="s">
        <v>3447</v>
      </c>
      <c r="F1280" t="s">
        <v>179</v>
      </c>
      <c r="G1280" t="s">
        <v>3446</v>
      </c>
      <c r="I1280" s="3">
        <v>-4.4832999999999998</v>
      </c>
      <c r="J1280" s="3">
        <v>55.2333</v>
      </c>
      <c r="K1280" s="3">
        <v>1E-4</v>
      </c>
      <c r="L1280" s="3">
        <v>63</v>
      </c>
      <c r="M1280" s="3">
        <v>63.25</v>
      </c>
      <c r="N1280" s="3">
        <v>63.5</v>
      </c>
      <c r="O1280" s="3" t="s">
        <v>1462</v>
      </c>
      <c r="P1280" t="s">
        <v>26</v>
      </c>
      <c r="Q1280" t="s">
        <v>27</v>
      </c>
      <c r="S1280" t="s">
        <v>2254</v>
      </c>
      <c r="U1280" s="3">
        <v>1.94</v>
      </c>
    </row>
    <row r="1281" spans="1:21" x14ac:dyDescent="0.25">
      <c r="A1281" s="10" t="s">
        <v>3456</v>
      </c>
      <c r="C1281" t="s">
        <v>176</v>
      </c>
      <c r="D1281" t="s">
        <v>3448</v>
      </c>
      <c r="E1281" t="s">
        <v>3447</v>
      </c>
      <c r="F1281" t="s">
        <v>179</v>
      </c>
      <c r="G1281" t="s">
        <v>3446</v>
      </c>
      <c r="I1281" s="3">
        <v>-4.4832999999999998</v>
      </c>
      <c r="J1281" s="3">
        <v>55.2333</v>
      </c>
      <c r="K1281" s="3">
        <v>1E-4</v>
      </c>
      <c r="L1281" s="3">
        <v>63</v>
      </c>
      <c r="M1281" s="3">
        <v>63.25</v>
      </c>
      <c r="N1281" s="3">
        <v>63.5</v>
      </c>
      <c r="O1281" s="3" t="s">
        <v>1462</v>
      </c>
      <c r="P1281" t="s">
        <v>26</v>
      </c>
      <c r="Q1281" t="s">
        <v>27</v>
      </c>
      <c r="S1281" t="s">
        <v>2254</v>
      </c>
      <c r="U1281" s="3">
        <v>0.74</v>
      </c>
    </row>
    <row r="1282" spans="1:21" x14ac:dyDescent="0.25">
      <c r="A1282" s="10" t="s">
        <v>3455</v>
      </c>
      <c r="C1282" t="s">
        <v>176</v>
      </c>
      <c r="D1282" t="s">
        <v>3448</v>
      </c>
      <c r="E1282" t="s">
        <v>3447</v>
      </c>
      <c r="F1282" t="s">
        <v>179</v>
      </c>
      <c r="G1282" t="s">
        <v>3446</v>
      </c>
      <c r="I1282" s="3">
        <v>-4.4832999999999998</v>
      </c>
      <c r="J1282" s="3">
        <v>55.2333</v>
      </c>
      <c r="K1282" s="3">
        <v>1E-4</v>
      </c>
      <c r="L1282" s="3">
        <v>63</v>
      </c>
      <c r="M1282" s="3">
        <v>63.25</v>
      </c>
      <c r="N1282" s="3">
        <v>63.5</v>
      </c>
      <c r="O1282" s="3" t="s">
        <v>1462</v>
      </c>
      <c r="P1282" t="s">
        <v>26</v>
      </c>
      <c r="Q1282" t="s">
        <v>27</v>
      </c>
      <c r="S1282" t="s">
        <v>2254</v>
      </c>
      <c r="U1282" s="3">
        <v>2.09</v>
      </c>
    </row>
    <row r="1283" spans="1:21" x14ac:dyDescent="0.25">
      <c r="A1283" s="10" t="s">
        <v>3454</v>
      </c>
      <c r="C1283" t="s">
        <v>176</v>
      </c>
      <c r="D1283" t="s">
        <v>3448</v>
      </c>
      <c r="E1283" t="s">
        <v>3447</v>
      </c>
      <c r="F1283" t="s">
        <v>179</v>
      </c>
      <c r="G1283" t="s">
        <v>3446</v>
      </c>
      <c r="I1283" s="3">
        <v>-4.4832999999999998</v>
      </c>
      <c r="J1283" s="3">
        <v>55.2333</v>
      </c>
      <c r="K1283" s="3">
        <v>1E-4</v>
      </c>
      <c r="L1283" s="3">
        <v>63</v>
      </c>
      <c r="M1283" s="3">
        <v>63.25</v>
      </c>
      <c r="N1283" s="3">
        <v>63.5</v>
      </c>
      <c r="O1283" s="3" t="s">
        <v>1462</v>
      </c>
      <c r="P1283" t="s">
        <v>26</v>
      </c>
      <c r="Q1283" t="s">
        <v>27</v>
      </c>
      <c r="S1283" t="s">
        <v>2254</v>
      </c>
      <c r="U1283" s="3">
        <v>1.06</v>
      </c>
    </row>
    <row r="1284" spans="1:21" x14ac:dyDescent="0.25">
      <c r="A1284" s="10" t="s">
        <v>3453</v>
      </c>
      <c r="C1284" t="s">
        <v>176</v>
      </c>
      <c r="D1284" t="s">
        <v>3448</v>
      </c>
      <c r="E1284" t="s">
        <v>3447</v>
      </c>
      <c r="F1284" t="s">
        <v>179</v>
      </c>
      <c r="G1284" t="s">
        <v>3446</v>
      </c>
      <c r="I1284" s="3">
        <v>-4.4832999999999998</v>
      </c>
      <c r="J1284" s="3">
        <v>55.2333</v>
      </c>
      <c r="K1284" s="3">
        <v>1E-4</v>
      </c>
      <c r="L1284" s="3">
        <v>63</v>
      </c>
      <c r="M1284" s="3">
        <v>63.25</v>
      </c>
      <c r="N1284" s="3">
        <v>63.5</v>
      </c>
      <c r="O1284" s="3" t="s">
        <v>1462</v>
      </c>
      <c r="P1284" t="s">
        <v>26</v>
      </c>
      <c r="Q1284" t="s">
        <v>27</v>
      </c>
      <c r="S1284" t="s">
        <v>2254</v>
      </c>
      <c r="U1284" s="3">
        <v>1.68</v>
      </c>
    </row>
    <row r="1285" spans="1:21" x14ac:dyDescent="0.25">
      <c r="A1285" s="10" t="s">
        <v>3452</v>
      </c>
      <c r="C1285" t="s">
        <v>176</v>
      </c>
      <c r="D1285" t="s">
        <v>3448</v>
      </c>
      <c r="E1285" t="s">
        <v>3447</v>
      </c>
      <c r="F1285" t="s">
        <v>179</v>
      </c>
      <c r="G1285" t="s">
        <v>3446</v>
      </c>
      <c r="I1285" s="3">
        <v>-4.5666000000000002</v>
      </c>
      <c r="J1285" s="3">
        <v>55.433300000000003</v>
      </c>
      <c r="K1285" s="3">
        <v>1E-4</v>
      </c>
      <c r="L1285" s="3">
        <v>63</v>
      </c>
      <c r="M1285" s="3">
        <v>63.25</v>
      </c>
      <c r="N1285" s="3">
        <v>63.5</v>
      </c>
      <c r="O1285" s="3" t="s">
        <v>1462</v>
      </c>
      <c r="P1285" t="s">
        <v>26</v>
      </c>
      <c r="Q1285" t="s">
        <v>27</v>
      </c>
      <c r="S1285" t="s">
        <v>2254</v>
      </c>
      <c r="U1285" s="3">
        <v>2.02</v>
      </c>
    </row>
    <row r="1286" spans="1:21" x14ac:dyDescent="0.25">
      <c r="A1286" s="10" t="s">
        <v>3451</v>
      </c>
      <c r="C1286" t="s">
        <v>176</v>
      </c>
      <c r="D1286" t="s">
        <v>3448</v>
      </c>
      <c r="E1286" t="s">
        <v>3447</v>
      </c>
      <c r="F1286" t="s">
        <v>179</v>
      </c>
      <c r="G1286" t="s">
        <v>3446</v>
      </c>
      <c r="I1286" s="3">
        <v>-4.5666000000000002</v>
      </c>
      <c r="J1286" s="3">
        <v>55.433300000000003</v>
      </c>
      <c r="K1286" s="3">
        <v>1E-4</v>
      </c>
      <c r="L1286" s="3">
        <v>63</v>
      </c>
      <c r="M1286" s="3">
        <v>63.25</v>
      </c>
      <c r="N1286" s="3">
        <v>63.5</v>
      </c>
      <c r="O1286" s="3" t="s">
        <v>1462</v>
      </c>
      <c r="P1286" t="s">
        <v>26</v>
      </c>
      <c r="Q1286" t="s">
        <v>27</v>
      </c>
      <c r="S1286" t="s">
        <v>2254</v>
      </c>
      <c r="U1286" s="3">
        <v>1.44</v>
      </c>
    </row>
    <row r="1287" spans="1:21" x14ac:dyDescent="0.25">
      <c r="A1287" s="10" t="s">
        <v>3450</v>
      </c>
      <c r="C1287" t="s">
        <v>176</v>
      </c>
      <c r="D1287" t="s">
        <v>3448</v>
      </c>
      <c r="E1287" t="s">
        <v>3447</v>
      </c>
      <c r="F1287" t="s">
        <v>179</v>
      </c>
      <c r="G1287" t="s">
        <v>3446</v>
      </c>
      <c r="I1287" s="3">
        <v>-4.5666000000000002</v>
      </c>
      <c r="J1287" s="3">
        <v>55.433300000000003</v>
      </c>
      <c r="K1287" s="3">
        <v>1E-4</v>
      </c>
      <c r="L1287" s="3">
        <v>63</v>
      </c>
      <c r="M1287" s="3">
        <v>63.25</v>
      </c>
      <c r="N1287" s="3">
        <v>63.5</v>
      </c>
      <c r="O1287" s="3" t="s">
        <v>1462</v>
      </c>
      <c r="P1287" t="s">
        <v>26</v>
      </c>
      <c r="Q1287" t="s">
        <v>27</v>
      </c>
      <c r="S1287" t="s">
        <v>2254</v>
      </c>
      <c r="U1287" s="3">
        <v>3.27</v>
      </c>
    </row>
    <row r="1288" spans="1:21" x14ac:dyDescent="0.25">
      <c r="A1288" s="10" t="s">
        <v>3449</v>
      </c>
      <c r="C1288" t="s">
        <v>176</v>
      </c>
      <c r="D1288" t="s">
        <v>3448</v>
      </c>
      <c r="E1288" t="s">
        <v>3447</v>
      </c>
      <c r="F1288" t="s">
        <v>179</v>
      </c>
      <c r="G1288" t="s">
        <v>3446</v>
      </c>
      <c r="I1288" s="3">
        <v>-4.5666000000000002</v>
      </c>
      <c r="J1288" s="3">
        <v>55.433300000000003</v>
      </c>
      <c r="K1288" s="3">
        <v>1E-4</v>
      </c>
      <c r="L1288" s="3">
        <v>63</v>
      </c>
      <c r="M1288" s="3">
        <v>63.25</v>
      </c>
      <c r="N1288" s="3">
        <v>63.5</v>
      </c>
      <c r="O1288" s="3" t="s">
        <v>1462</v>
      </c>
      <c r="P1288" t="s">
        <v>26</v>
      </c>
      <c r="Q1288" t="s">
        <v>27</v>
      </c>
      <c r="S1288" t="s">
        <v>2254</v>
      </c>
      <c r="U1288" s="3">
        <v>1.77</v>
      </c>
    </row>
    <row r="1289" spans="1:21" x14ac:dyDescent="0.25">
      <c r="A1289" s="10" t="s">
        <v>3445</v>
      </c>
      <c r="C1289" t="s">
        <v>176</v>
      </c>
      <c r="D1289" t="s">
        <v>3443</v>
      </c>
      <c r="E1289" t="s">
        <v>3442</v>
      </c>
      <c r="F1289" t="s">
        <v>184</v>
      </c>
      <c r="G1289" t="s">
        <v>3441</v>
      </c>
      <c r="I1289" s="3">
        <v>-17.340599999999998</v>
      </c>
      <c r="J1289" s="3">
        <v>13.783200000000001</v>
      </c>
      <c r="K1289" s="3">
        <v>1E-4</v>
      </c>
      <c r="O1289" s="3" t="s">
        <v>1462</v>
      </c>
      <c r="P1289" t="s">
        <v>26</v>
      </c>
      <c r="Q1289" t="s">
        <v>27</v>
      </c>
      <c r="S1289" t="s">
        <v>2254</v>
      </c>
      <c r="U1289" s="3">
        <v>1.93</v>
      </c>
    </row>
    <row r="1290" spans="1:21" x14ac:dyDescent="0.25">
      <c r="A1290" s="10" t="s">
        <v>3444</v>
      </c>
      <c r="C1290" t="s">
        <v>176</v>
      </c>
      <c r="D1290" t="s">
        <v>3443</v>
      </c>
      <c r="E1290" t="s">
        <v>3442</v>
      </c>
      <c r="F1290" t="s">
        <v>184</v>
      </c>
      <c r="G1290" t="s">
        <v>3441</v>
      </c>
      <c r="I1290" s="3">
        <v>-17.340599999999998</v>
      </c>
      <c r="J1290" s="3">
        <v>13.783200000000001</v>
      </c>
      <c r="K1290" s="3">
        <v>1E-4</v>
      </c>
      <c r="O1290" s="3" t="s">
        <v>1462</v>
      </c>
      <c r="P1290" t="s">
        <v>26</v>
      </c>
      <c r="Q1290" t="s">
        <v>27</v>
      </c>
      <c r="S1290" t="s">
        <v>2254</v>
      </c>
      <c r="U1290" s="3">
        <v>2.86</v>
      </c>
    </row>
    <row r="1291" spans="1:21" x14ac:dyDescent="0.25">
      <c r="A1291" s="10" t="s">
        <v>3440</v>
      </c>
      <c r="C1291" t="s">
        <v>176</v>
      </c>
      <c r="D1291" t="s">
        <v>3437</v>
      </c>
      <c r="E1291" t="s">
        <v>3436</v>
      </c>
      <c r="F1291" t="s">
        <v>179</v>
      </c>
      <c r="G1291" t="s">
        <v>3435</v>
      </c>
      <c r="I1291" s="3">
        <v>28.47</v>
      </c>
      <c r="J1291" s="3">
        <v>117.7</v>
      </c>
      <c r="K1291" s="3">
        <v>0.01</v>
      </c>
      <c r="L1291" s="3">
        <v>850</v>
      </c>
      <c r="M1291" s="3">
        <v>850</v>
      </c>
      <c r="N1291" s="3">
        <v>850</v>
      </c>
      <c r="O1291" s="3" t="s">
        <v>1462</v>
      </c>
      <c r="P1291" t="s">
        <v>26</v>
      </c>
      <c r="Q1291" t="s">
        <v>27</v>
      </c>
      <c r="S1291" t="s">
        <v>2254</v>
      </c>
      <c r="U1291" s="3">
        <v>2.16</v>
      </c>
    </row>
    <row r="1292" spans="1:21" x14ac:dyDescent="0.25">
      <c r="A1292" s="10" t="s">
        <v>3439</v>
      </c>
      <c r="C1292" t="s">
        <v>176</v>
      </c>
      <c r="D1292" t="s">
        <v>3437</v>
      </c>
      <c r="E1292" t="s">
        <v>3436</v>
      </c>
      <c r="F1292" t="s">
        <v>179</v>
      </c>
      <c r="G1292" t="s">
        <v>3435</v>
      </c>
      <c r="I1292" s="3">
        <v>28.47</v>
      </c>
      <c r="J1292" s="3">
        <v>117.7</v>
      </c>
      <c r="K1292" s="3">
        <v>0.01</v>
      </c>
      <c r="L1292" s="3">
        <v>850</v>
      </c>
      <c r="M1292" s="3">
        <v>850</v>
      </c>
      <c r="N1292" s="3">
        <v>850</v>
      </c>
      <c r="O1292" s="3" t="s">
        <v>1462</v>
      </c>
      <c r="P1292" t="s">
        <v>26</v>
      </c>
      <c r="Q1292" t="s">
        <v>27</v>
      </c>
      <c r="S1292" t="s">
        <v>2254</v>
      </c>
      <c r="U1292" s="3">
        <v>1.85</v>
      </c>
    </row>
    <row r="1293" spans="1:21" x14ac:dyDescent="0.25">
      <c r="A1293" s="10" t="s">
        <v>3438</v>
      </c>
      <c r="C1293" t="s">
        <v>176</v>
      </c>
      <c r="D1293" t="s">
        <v>3437</v>
      </c>
      <c r="E1293" t="s">
        <v>3436</v>
      </c>
      <c r="F1293" t="s">
        <v>179</v>
      </c>
      <c r="G1293" t="s">
        <v>3435</v>
      </c>
      <c r="I1293" s="3">
        <v>28.47</v>
      </c>
      <c r="J1293" s="3">
        <v>117.7</v>
      </c>
      <c r="K1293" s="3">
        <v>0.01</v>
      </c>
      <c r="L1293" s="3">
        <v>850</v>
      </c>
      <c r="M1293" s="3">
        <v>850</v>
      </c>
      <c r="N1293" s="3">
        <v>850</v>
      </c>
      <c r="O1293" s="3" t="s">
        <v>1462</v>
      </c>
      <c r="P1293" t="s">
        <v>26</v>
      </c>
      <c r="Q1293" t="s">
        <v>27</v>
      </c>
      <c r="S1293" t="s">
        <v>2254</v>
      </c>
      <c r="U1293" s="3">
        <v>2.78</v>
      </c>
    </row>
    <row r="1294" spans="1:21" x14ac:dyDescent="0.25">
      <c r="A1294" s="10" t="s">
        <v>3434</v>
      </c>
      <c r="C1294" t="s">
        <v>176</v>
      </c>
      <c r="E1294" t="s">
        <v>3432</v>
      </c>
      <c r="F1294" t="s">
        <v>3431</v>
      </c>
      <c r="G1294" t="s">
        <v>3430</v>
      </c>
      <c r="I1294" s="3">
        <v>-54.8</v>
      </c>
      <c r="J1294" s="3">
        <v>-68.3</v>
      </c>
      <c r="K1294" s="3">
        <v>0.1</v>
      </c>
      <c r="O1294" s="3" t="s">
        <v>1529</v>
      </c>
      <c r="P1294" t="s">
        <v>26</v>
      </c>
      <c r="Q1294" t="s">
        <v>27</v>
      </c>
      <c r="S1294" t="s">
        <v>2254</v>
      </c>
      <c r="U1294" s="3">
        <v>3.56</v>
      </c>
    </row>
    <row r="1295" spans="1:21" x14ac:dyDescent="0.25">
      <c r="A1295" s="10" t="s">
        <v>3433</v>
      </c>
      <c r="C1295" t="s">
        <v>176</v>
      </c>
      <c r="E1295" t="s">
        <v>3432</v>
      </c>
      <c r="F1295" t="s">
        <v>3431</v>
      </c>
      <c r="G1295" t="s">
        <v>3430</v>
      </c>
      <c r="I1295" s="3">
        <v>-54.8</v>
      </c>
      <c r="J1295" s="3">
        <v>-68.3</v>
      </c>
      <c r="K1295" s="3">
        <v>0.1</v>
      </c>
      <c r="O1295" s="3" t="s">
        <v>1529</v>
      </c>
      <c r="P1295" t="s">
        <v>26</v>
      </c>
      <c r="Q1295" t="s">
        <v>27</v>
      </c>
      <c r="S1295" t="s">
        <v>2254</v>
      </c>
      <c r="U1295" s="3">
        <v>1.3</v>
      </c>
    </row>
    <row r="1296" spans="1:21" x14ac:dyDescent="0.25">
      <c r="A1296" s="10" t="s">
        <v>3429</v>
      </c>
      <c r="C1296" t="s">
        <v>176</v>
      </c>
      <c r="D1296" t="s">
        <v>3428</v>
      </c>
      <c r="E1296" t="s">
        <v>3427</v>
      </c>
      <c r="F1296" t="s">
        <v>3426</v>
      </c>
      <c r="G1296" t="s">
        <v>3425</v>
      </c>
      <c r="I1296" s="3">
        <v>37.85</v>
      </c>
      <c r="J1296" s="3">
        <v>45.62</v>
      </c>
      <c r="K1296" s="3">
        <v>0.01</v>
      </c>
      <c r="O1296" s="3" t="s">
        <v>1462</v>
      </c>
      <c r="P1296" t="s">
        <v>26</v>
      </c>
      <c r="Q1296" t="s">
        <v>27</v>
      </c>
      <c r="S1296" t="s">
        <v>2254</v>
      </c>
      <c r="U1296" s="3">
        <v>2.87</v>
      </c>
    </row>
    <row r="1297" spans="1:21" x14ac:dyDescent="0.25">
      <c r="A1297" s="10" t="s">
        <v>3424</v>
      </c>
      <c r="C1297" t="s">
        <v>176</v>
      </c>
      <c r="D1297" t="s">
        <v>3416</v>
      </c>
      <c r="E1297" t="s">
        <v>3415</v>
      </c>
      <c r="F1297" t="s">
        <v>1470</v>
      </c>
      <c r="G1297" t="s">
        <v>3414</v>
      </c>
      <c r="I1297" s="3">
        <v>36.779699999999998</v>
      </c>
      <c r="J1297" s="3">
        <v>114.4062</v>
      </c>
      <c r="K1297" s="3">
        <v>1E-4</v>
      </c>
      <c r="O1297" s="3" t="s">
        <v>1462</v>
      </c>
      <c r="P1297" t="s">
        <v>26</v>
      </c>
      <c r="Q1297" t="s">
        <v>27</v>
      </c>
      <c r="S1297" t="s">
        <v>2254</v>
      </c>
      <c r="U1297" s="3">
        <v>2.41</v>
      </c>
    </row>
    <row r="1298" spans="1:21" x14ac:dyDescent="0.25">
      <c r="A1298" s="10" t="s">
        <v>3423</v>
      </c>
      <c r="C1298" t="s">
        <v>176</v>
      </c>
      <c r="D1298" t="s">
        <v>3416</v>
      </c>
      <c r="E1298" t="s">
        <v>3415</v>
      </c>
      <c r="F1298" t="s">
        <v>1470</v>
      </c>
      <c r="G1298" t="s">
        <v>3414</v>
      </c>
      <c r="I1298" s="3">
        <v>36.779699999999998</v>
      </c>
      <c r="J1298" s="3">
        <v>114.4062</v>
      </c>
      <c r="K1298" s="3">
        <v>1E-4</v>
      </c>
      <c r="O1298" s="3" t="s">
        <v>1462</v>
      </c>
      <c r="P1298" t="s">
        <v>26</v>
      </c>
      <c r="Q1298" t="s">
        <v>27</v>
      </c>
      <c r="S1298" t="s">
        <v>2254</v>
      </c>
      <c r="U1298" s="3">
        <v>1.52</v>
      </c>
    </row>
    <row r="1299" spans="1:21" x14ac:dyDescent="0.25">
      <c r="A1299" s="10" t="s">
        <v>3422</v>
      </c>
      <c r="C1299" t="s">
        <v>176</v>
      </c>
      <c r="D1299" t="s">
        <v>3416</v>
      </c>
      <c r="E1299" t="s">
        <v>3415</v>
      </c>
      <c r="F1299" t="s">
        <v>1470</v>
      </c>
      <c r="G1299" t="s">
        <v>3414</v>
      </c>
      <c r="I1299" s="3">
        <v>36.770299999999999</v>
      </c>
      <c r="J1299" s="3">
        <v>114.3903</v>
      </c>
      <c r="K1299" s="3">
        <v>1E-4</v>
      </c>
      <c r="O1299" s="3" t="s">
        <v>1462</v>
      </c>
      <c r="P1299" t="s">
        <v>26</v>
      </c>
      <c r="Q1299" t="s">
        <v>27</v>
      </c>
      <c r="S1299" t="s">
        <v>2254</v>
      </c>
      <c r="U1299" s="3">
        <v>0.28000000000000003</v>
      </c>
    </row>
    <row r="1300" spans="1:21" x14ac:dyDescent="0.25">
      <c r="A1300" s="10" t="s">
        <v>3421</v>
      </c>
      <c r="C1300" t="s">
        <v>176</v>
      </c>
      <c r="D1300" t="s">
        <v>3416</v>
      </c>
      <c r="E1300" t="s">
        <v>3415</v>
      </c>
      <c r="F1300" t="s">
        <v>1470</v>
      </c>
      <c r="G1300" t="s">
        <v>3414</v>
      </c>
      <c r="I1300" s="3">
        <v>36.770299999999999</v>
      </c>
      <c r="J1300" s="3">
        <v>114.3903</v>
      </c>
      <c r="K1300" s="3">
        <v>1E-4</v>
      </c>
      <c r="O1300" s="3" t="s">
        <v>1462</v>
      </c>
      <c r="P1300" t="s">
        <v>26</v>
      </c>
      <c r="Q1300" t="s">
        <v>27</v>
      </c>
      <c r="S1300" t="s">
        <v>2254</v>
      </c>
      <c r="U1300" s="3">
        <v>1.03</v>
      </c>
    </row>
    <row r="1301" spans="1:21" x14ac:dyDescent="0.25">
      <c r="A1301" s="10" t="s">
        <v>3420</v>
      </c>
      <c r="C1301" t="s">
        <v>176</v>
      </c>
      <c r="D1301" t="s">
        <v>3416</v>
      </c>
      <c r="E1301" t="s">
        <v>3415</v>
      </c>
      <c r="F1301" t="s">
        <v>1470</v>
      </c>
      <c r="G1301" t="s">
        <v>3414</v>
      </c>
      <c r="I1301" s="3">
        <v>36.771599999999999</v>
      </c>
      <c r="J1301" s="3">
        <v>114.37869999999999</v>
      </c>
      <c r="K1301" s="3">
        <v>1E-4</v>
      </c>
      <c r="O1301" s="3" t="s">
        <v>1462</v>
      </c>
      <c r="P1301" t="s">
        <v>26</v>
      </c>
      <c r="Q1301" t="s">
        <v>27</v>
      </c>
      <c r="S1301" t="s">
        <v>2254</v>
      </c>
      <c r="U1301" s="3">
        <v>1.72</v>
      </c>
    </row>
    <row r="1302" spans="1:21" x14ac:dyDescent="0.25">
      <c r="A1302" s="10" t="s">
        <v>3419</v>
      </c>
      <c r="C1302" t="s">
        <v>176</v>
      </c>
      <c r="D1302" t="s">
        <v>3416</v>
      </c>
      <c r="E1302" t="s">
        <v>3415</v>
      </c>
      <c r="F1302" t="s">
        <v>1470</v>
      </c>
      <c r="G1302" t="s">
        <v>3414</v>
      </c>
      <c r="I1302" s="3">
        <v>36.749400000000001</v>
      </c>
      <c r="J1302" s="3">
        <v>114.4191</v>
      </c>
      <c r="K1302" s="3">
        <v>1E-4</v>
      </c>
      <c r="O1302" s="3" t="s">
        <v>1462</v>
      </c>
      <c r="P1302" t="s">
        <v>26</v>
      </c>
      <c r="Q1302" t="s">
        <v>27</v>
      </c>
      <c r="S1302" t="s">
        <v>2254</v>
      </c>
      <c r="U1302" s="3">
        <v>2.0699999999999998</v>
      </c>
    </row>
    <row r="1303" spans="1:21" x14ac:dyDescent="0.25">
      <c r="A1303" s="10" t="s">
        <v>3418</v>
      </c>
      <c r="C1303" t="s">
        <v>176</v>
      </c>
      <c r="D1303" t="s">
        <v>3416</v>
      </c>
      <c r="E1303" t="s">
        <v>3415</v>
      </c>
      <c r="F1303" t="s">
        <v>1470</v>
      </c>
      <c r="G1303" t="s">
        <v>3414</v>
      </c>
      <c r="I1303" s="3">
        <v>36.752600000000001</v>
      </c>
      <c r="J1303" s="3">
        <v>114.4153</v>
      </c>
      <c r="K1303" s="3">
        <v>1E-4</v>
      </c>
      <c r="O1303" s="3" t="s">
        <v>1462</v>
      </c>
      <c r="P1303" t="s">
        <v>26</v>
      </c>
      <c r="Q1303" t="s">
        <v>27</v>
      </c>
      <c r="S1303" t="s">
        <v>2254</v>
      </c>
      <c r="U1303" s="3">
        <v>1.38</v>
      </c>
    </row>
    <row r="1304" spans="1:21" x14ac:dyDescent="0.25">
      <c r="A1304" s="10" t="s">
        <v>3417</v>
      </c>
      <c r="C1304" t="s">
        <v>176</v>
      </c>
      <c r="D1304" t="s">
        <v>3416</v>
      </c>
      <c r="E1304" t="s">
        <v>3415</v>
      </c>
      <c r="F1304" t="s">
        <v>1470</v>
      </c>
      <c r="G1304" t="s">
        <v>3414</v>
      </c>
      <c r="I1304" s="3">
        <v>36.770299999999999</v>
      </c>
      <c r="J1304" s="3">
        <v>114.3905</v>
      </c>
      <c r="K1304" s="3">
        <v>1E-4</v>
      </c>
      <c r="O1304" s="3" t="s">
        <v>1462</v>
      </c>
      <c r="P1304" t="s">
        <v>26</v>
      </c>
      <c r="Q1304" t="s">
        <v>27</v>
      </c>
      <c r="S1304" t="s">
        <v>2254</v>
      </c>
      <c r="U1304" s="3">
        <v>1.41</v>
      </c>
    </row>
    <row r="1305" spans="1:21" x14ac:dyDescent="0.25">
      <c r="A1305" s="10" t="s">
        <v>3413</v>
      </c>
      <c r="C1305" t="s">
        <v>176</v>
      </c>
      <c r="D1305" t="s">
        <v>2123</v>
      </c>
      <c r="E1305" t="s">
        <v>2122</v>
      </c>
      <c r="F1305" t="s">
        <v>255</v>
      </c>
      <c r="G1305" t="s">
        <v>2121</v>
      </c>
      <c r="I1305" s="3">
        <v>7.67</v>
      </c>
      <c r="J1305" s="3">
        <v>12.4</v>
      </c>
      <c r="K1305" s="3">
        <v>0.01</v>
      </c>
      <c r="O1305" s="3" t="s">
        <v>1462</v>
      </c>
      <c r="P1305" t="s">
        <v>26</v>
      </c>
      <c r="Q1305" t="s">
        <v>27</v>
      </c>
      <c r="S1305" t="s">
        <v>2254</v>
      </c>
      <c r="U1305" s="3">
        <v>2.16</v>
      </c>
    </row>
    <row r="1306" spans="1:21" x14ac:dyDescent="0.25">
      <c r="A1306" s="10" t="s">
        <v>3412</v>
      </c>
      <c r="C1306" t="s">
        <v>176</v>
      </c>
      <c r="D1306" t="s">
        <v>3409</v>
      </c>
      <c r="E1306" t="s">
        <v>3408</v>
      </c>
      <c r="F1306" t="s">
        <v>255</v>
      </c>
      <c r="G1306" t="s">
        <v>3407</v>
      </c>
      <c r="I1306" s="3">
        <v>36.5</v>
      </c>
      <c r="J1306" s="3">
        <v>-4</v>
      </c>
      <c r="K1306" s="3">
        <v>0.1</v>
      </c>
      <c r="O1306" s="3" t="s">
        <v>1462</v>
      </c>
      <c r="P1306" t="s">
        <v>26</v>
      </c>
      <c r="Q1306" t="s">
        <v>27</v>
      </c>
      <c r="S1306" t="s">
        <v>2254</v>
      </c>
      <c r="U1306" s="3">
        <v>2.2400000000000002</v>
      </c>
    </row>
    <row r="1307" spans="1:21" x14ac:dyDescent="0.25">
      <c r="A1307" s="10" t="s">
        <v>3411</v>
      </c>
      <c r="C1307" t="s">
        <v>176</v>
      </c>
      <c r="D1307" t="s">
        <v>3409</v>
      </c>
      <c r="E1307" t="s">
        <v>3408</v>
      </c>
      <c r="F1307" t="s">
        <v>255</v>
      </c>
      <c r="G1307" t="s">
        <v>3407</v>
      </c>
      <c r="I1307" s="3">
        <v>32</v>
      </c>
      <c r="J1307" s="3">
        <v>-5</v>
      </c>
      <c r="K1307" s="3">
        <v>0.1</v>
      </c>
      <c r="O1307" s="3" t="s">
        <v>1462</v>
      </c>
      <c r="P1307" t="s">
        <v>26</v>
      </c>
      <c r="Q1307" t="s">
        <v>27</v>
      </c>
      <c r="S1307" t="s">
        <v>2254</v>
      </c>
      <c r="U1307" s="3">
        <v>2.71</v>
      </c>
    </row>
    <row r="1308" spans="1:21" x14ac:dyDescent="0.25">
      <c r="A1308" s="10" t="s">
        <v>3410</v>
      </c>
      <c r="C1308" t="s">
        <v>176</v>
      </c>
      <c r="D1308" t="s">
        <v>3409</v>
      </c>
      <c r="E1308" t="s">
        <v>3408</v>
      </c>
      <c r="F1308" t="s">
        <v>255</v>
      </c>
      <c r="G1308" t="s">
        <v>3407</v>
      </c>
      <c r="I1308" s="3">
        <v>35</v>
      </c>
      <c r="J1308" s="3">
        <v>-4</v>
      </c>
      <c r="K1308" s="3">
        <v>0.1</v>
      </c>
      <c r="O1308" s="3" t="s">
        <v>1462</v>
      </c>
      <c r="P1308" t="s">
        <v>26</v>
      </c>
      <c r="Q1308" t="s">
        <v>27</v>
      </c>
      <c r="S1308" t="s">
        <v>2254</v>
      </c>
      <c r="U1308" s="3">
        <v>0.84</v>
      </c>
    </row>
    <row r="1309" spans="1:21" x14ac:dyDescent="0.25">
      <c r="A1309" s="10" t="s">
        <v>3406</v>
      </c>
      <c r="C1309" t="s">
        <v>176</v>
      </c>
      <c r="D1309" t="s">
        <v>3405</v>
      </c>
      <c r="E1309" t="s">
        <v>3404</v>
      </c>
      <c r="F1309" t="s">
        <v>179</v>
      </c>
      <c r="G1309" t="s">
        <v>3403</v>
      </c>
      <c r="I1309" s="3">
        <v>25.5063</v>
      </c>
      <c r="J1309" s="3">
        <v>99.392166000000003</v>
      </c>
      <c r="K1309" s="3">
        <v>1E-14</v>
      </c>
      <c r="O1309" s="3" t="s">
        <v>1543</v>
      </c>
      <c r="P1309" t="s">
        <v>26</v>
      </c>
      <c r="Q1309" t="s">
        <v>27</v>
      </c>
      <c r="S1309" t="s">
        <v>2254</v>
      </c>
      <c r="U1309" s="3">
        <v>3.75</v>
      </c>
    </row>
    <row r="1310" spans="1:21" x14ac:dyDescent="0.25">
      <c r="A1310" s="10" t="s">
        <v>3402</v>
      </c>
      <c r="C1310" t="s">
        <v>176</v>
      </c>
      <c r="D1310" t="s">
        <v>2888</v>
      </c>
      <c r="E1310" t="s">
        <v>2887</v>
      </c>
      <c r="F1310" t="s">
        <v>179</v>
      </c>
      <c r="G1310" t="s">
        <v>2886</v>
      </c>
      <c r="I1310" s="3">
        <v>24.894500000000001</v>
      </c>
      <c r="J1310" s="3">
        <v>114.39100000000001</v>
      </c>
      <c r="K1310" s="3">
        <v>1E-4</v>
      </c>
      <c r="O1310" s="3" t="s">
        <v>1462</v>
      </c>
      <c r="P1310" t="s">
        <v>26</v>
      </c>
      <c r="Q1310" t="s">
        <v>27</v>
      </c>
      <c r="S1310" t="s">
        <v>2254</v>
      </c>
      <c r="U1310" s="3">
        <v>3.41</v>
      </c>
    </row>
    <row r="1311" spans="1:21" x14ac:dyDescent="0.25">
      <c r="A1311" s="10" t="s">
        <v>3401</v>
      </c>
      <c r="C1311" t="s">
        <v>176</v>
      </c>
      <c r="D1311" t="s">
        <v>2888</v>
      </c>
      <c r="E1311" t="s">
        <v>2887</v>
      </c>
      <c r="F1311" t="s">
        <v>179</v>
      </c>
      <c r="G1311" t="s">
        <v>2886</v>
      </c>
      <c r="I1311" s="3">
        <v>24.772400000000001</v>
      </c>
      <c r="J1311" s="3">
        <v>114.49890000000001</v>
      </c>
      <c r="K1311" s="3">
        <v>1E-4</v>
      </c>
      <c r="O1311" s="3" t="s">
        <v>1462</v>
      </c>
      <c r="P1311" t="s">
        <v>26</v>
      </c>
      <c r="Q1311" t="s">
        <v>27</v>
      </c>
      <c r="S1311" t="s">
        <v>2254</v>
      </c>
      <c r="U1311" s="3">
        <v>3.39</v>
      </c>
    </row>
    <row r="1312" spans="1:21" x14ac:dyDescent="0.25">
      <c r="A1312" s="10" t="s">
        <v>3400</v>
      </c>
      <c r="C1312" t="s">
        <v>176</v>
      </c>
      <c r="D1312" t="s">
        <v>2888</v>
      </c>
      <c r="E1312" t="s">
        <v>2887</v>
      </c>
      <c r="F1312" t="s">
        <v>179</v>
      </c>
      <c r="G1312" t="s">
        <v>2886</v>
      </c>
      <c r="I1312" s="3">
        <v>24.931899999999999</v>
      </c>
      <c r="J1312" s="3">
        <v>114.37690000000001</v>
      </c>
      <c r="K1312" s="3">
        <v>1E-4</v>
      </c>
      <c r="O1312" s="3" t="s">
        <v>1462</v>
      </c>
      <c r="P1312" t="s">
        <v>26</v>
      </c>
      <c r="Q1312" t="s">
        <v>27</v>
      </c>
      <c r="S1312" t="s">
        <v>2254</v>
      </c>
      <c r="U1312" s="3">
        <v>0.15</v>
      </c>
    </row>
    <row r="1313" spans="1:21" x14ac:dyDescent="0.25">
      <c r="A1313" s="10" t="s">
        <v>3399</v>
      </c>
      <c r="C1313" t="s">
        <v>176</v>
      </c>
      <c r="D1313" t="s">
        <v>2888</v>
      </c>
      <c r="E1313" t="s">
        <v>2887</v>
      </c>
      <c r="F1313" t="s">
        <v>179</v>
      </c>
      <c r="G1313" t="s">
        <v>2886</v>
      </c>
      <c r="I1313" s="3">
        <v>24.931899999999999</v>
      </c>
      <c r="J1313" s="3">
        <v>114.37690000000001</v>
      </c>
      <c r="K1313" s="3">
        <v>1E-4</v>
      </c>
      <c r="O1313" s="3" t="s">
        <v>1462</v>
      </c>
      <c r="P1313" t="s">
        <v>26</v>
      </c>
      <c r="Q1313" t="s">
        <v>27</v>
      </c>
      <c r="S1313" t="s">
        <v>2254</v>
      </c>
      <c r="U1313" s="3">
        <v>0.18</v>
      </c>
    </row>
    <row r="1314" spans="1:21" x14ac:dyDescent="0.25">
      <c r="A1314" s="10" t="s">
        <v>3398</v>
      </c>
      <c r="C1314" t="s">
        <v>176</v>
      </c>
      <c r="D1314" t="s">
        <v>3382</v>
      </c>
      <c r="E1314" t="s">
        <v>3381</v>
      </c>
      <c r="F1314" t="s">
        <v>179</v>
      </c>
      <c r="G1314" t="s">
        <v>3380</v>
      </c>
      <c r="I1314" s="3">
        <v>27.047000000000001</v>
      </c>
      <c r="J1314" s="3">
        <v>102.072</v>
      </c>
      <c r="K1314" s="3">
        <v>1E-3</v>
      </c>
      <c r="O1314" s="3" t="s">
        <v>1462</v>
      </c>
      <c r="P1314" t="s">
        <v>26</v>
      </c>
      <c r="Q1314" t="s">
        <v>27</v>
      </c>
      <c r="S1314" t="s">
        <v>2254</v>
      </c>
      <c r="U1314" s="3">
        <v>1.46</v>
      </c>
    </row>
    <row r="1315" spans="1:21" x14ac:dyDescent="0.25">
      <c r="A1315" s="10" t="s">
        <v>3397</v>
      </c>
      <c r="C1315" t="s">
        <v>176</v>
      </c>
      <c r="D1315" t="s">
        <v>3382</v>
      </c>
      <c r="E1315" t="s">
        <v>3381</v>
      </c>
      <c r="F1315" t="s">
        <v>179</v>
      </c>
      <c r="G1315" t="s">
        <v>3380</v>
      </c>
      <c r="I1315" s="3">
        <v>27.047000000000001</v>
      </c>
      <c r="J1315" s="3">
        <v>102.072</v>
      </c>
      <c r="K1315" s="3">
        <v>1E-3</v>
      </c>
      <c r="O1315" s="3" t="s">
        <v>1462</v>
      </c>
      <c r="P1315" t="s">
        <v>26</v>
      </c>
      <c r="Q1315" t="s">
        <v>27</v>
      </c>
      <c r="S1315" t="s">
        <v>2254</v>
      </c>
      <c r="U1315" s="3">
        <v>1.46</v>
      </c>
    </row>
    <row r="1316" spans="1:21" x14ac:dyDescent="0.25">
      <c r="A1316" s="10" t="s">
        <v>3396</v>
      </c>
      <c r="C1316" t="s">
        <v>176</v>
      </c>
      <c r="D1316" t="s">
        <v>3382</v>
      </c>
      <c r="E1316" t="s">
        <v>3381</v>
      </c>
      <c r="F1316" t="s">
        <v>179</v>
      </c>
      <c r="G1316" t="s">
        <v>3380</v>
      </c>
      <c r="I1316" s="3">
        <v>27.047000000000001</v>
      </c>
      <c r="J1316" s="3">
        <v>102.072</v>
      </c>
      <c r="K1316" s="3">
        <v>1E-3</v>
      </c>
      <c r="O1316" s="3" t="s">
        <v>1462</v>
      </c>
      <c r="P1316" t="s">
        <v>26</v>
      </c>
      <c r="Q1316" t="s">
        <v>27</v>
      </c>
      <c r="S1316" t="s">
        <v>2254</v>
      </c>
      <c r="U1316" s="3">
        <v>1.59</v>
      </c>
    </row>
    <row r="1317" spans="1:21" x14ac:dyDescent="0.25">
      <c r="A1317" s="10" t="s">
        <v>3396</v>
      </c>
      <c r="C1317" t="s">
        <v>176</v>
      </c>
      <c r="D1317" t="s">
        <v>3382</v>
      </c>
      <c r="E1317" t="s">
        <v>3381</v>
      </c>
      <c r="F1317" t="s">
        <v>179</v>
      </c>
      <c r="G1317" t="s">
        <v>3380</v>
      </c>
      <c r="I1317" s="3">
        <v>27.047000000000001</v>
      </c>
      <c r="J1317" s="3">
        <v>102.072</v>
      </c>
      <c r="K1317" s="3">
        <v>1E-3</v>
      </c>
      <c r="O1317" s="3" t="s">
        <v>1462</v>
      </c>
      <c r="P1317" t="s">
        <v>26</v>
      </c>
      <c r="Q1317" t="s">
        <v>27</v>
      </c>
      <c r="S1317" t="s">
        <v>2254</v>
      </c>
      <c r="U1317" s="3">
        <v>1.58</v>
      </c>
    </row>
    <row r="1318" spans="1:21" x14ac:dyDescent="0.25">
      <c r="A1318" s="10" t="s">
        <v>3395</v>
      </c>
      <c r="C1318" t="s">
        <v>176</v>
      </c>
      <c r="D1318" t="s">
        <v>3382</v>
      </c>
      <c r="E1318" t="s">
        <v>3381</v>
      </c>
      <c r="F1318" t="s">
        <v>179</v>
      </c>
      <c r="G1318" t="s">
        <v>3380</v>
      </c>
      <c r="I1318" s="3">
        <v>27.047000000000001</v>
      </c>
      <c r="J1318" s="3">
        <v>102.072</v>
      </c>
      <c r="K1318" s="3">
        <v>1E-3</v>
      </c>
      <c r="O1318" s="3" t="s">
        <v>1462</v>
      </c>
      <c r="P1318" t="s">
        <v>26</v>
      </c>
      <c r="Q1318" t="s">
        <v>27</v>
      </c>
      <c r="S1318" t="s">
        <v>2254</v>
      </c>
      <c r="U1318" s="3">
        <v>1.67</v>
      </c>
    </row>
    <row r="1319" spans="1:21" x14ac:dyDescent="0.25">
      <c r="A1319" s="10" t="s">
        <v>3394</v>
      </c>
      <c r="C1319" t="s">
        <v>176</v>
      </c>
      <c r="D1319" t="s">
        <v>3382</v>
      </c>
      <c r="E1319" t="s">
        <v>3381</v>
      </c>
      <c r="F1319" t="s">
        <v>179</v>
      </c>
      <c r="G1319" t="s">
        <v>3380</v>
      </c>
      <c r="I1319" s="3">
        <v>27.047000000000001</v>
      </c>
      <c r="J1319" s="3">
        <v>102.072</v>
      </c>
      <c r="K1319" s="3">
        <v>1E-3</v>
      </c>
      <c r="O1319" s="3" t="s">
        <v>1462</v>
      </c>
      <c r="P1319" t="s">
        <v>26</v>
      </c>
      <c r="Q1319" t="s">
        <v>27</v>
      </c>
      <c r="S1319" t="s">
        <v>2254</v>
      </c>
      <c r="U1319" s="3">
        <v>1.69</v>
      </c>
    </row>
    <row r="1320" spans="1:21" x14ac:dyDescent="0.25">
      <c r="A1320" s="10" t="s">
        <v>3393</v>
      </c>
      <c r="C1320" t="s">
        <v>176</v>
      </c>
      <c r="D1320" t="s">
        <v>3382</v>
      </c>
      <c r="E1320" t="s">
        <v>3381</v>
      </c>
      <c r="F1320" t="s">
        <v>179</v>
      </c>
      <c r="G1320" t="s">
        <v>3380</v>
      </c>
      <c r="I1320" s="3">
        <v>27.047000000000001</v>
      </c>
      <c r="J1320" s="3">
        <v>102.072</v>
      </c>
      <c r="K1320" s="3">
        <v>1E-3</v>
      </c>
      <c r="O1320" s="3" t="s">
        <v>1462</v>
      </c>
      <c r="P1320" t="s">
        <v>26</v>
      </c>
      <c r="Q1320" t="s">
        <v>27</v>
      </c>
      <c r="S1320" t="s">
        <v>2254</v>
      </c>
      <c r="U1320" s="3">
        <v>1.4</v>
      </c>
    </row>
    <row r="1321" spans="1:21" x14ac:dyDescent="0.25">
      <c r="A1321" s="10" t="s">
        <v>3392</v>
      </c>
      <c r="C1321" t="s">
        <v>176</v>
      </c>
      <c r="D1321" t="s">
        <v>3382</v>
      </c>
      <c r="E1321" t="s">
        <v>3381</v>
      </c>
      <c r="F1321" t="s">
        <v>179</v>
      </c>
      <c r="G1321" t="s">
        <v>3380</v>
      </c>
      <c r="I1321" s="3">
        <v>27.047000000000001</v>
      </c>
      <c r="J1321" s="3">
        <v>102.072</v>
      </c>
      <c r="K1321" s="3">
        <v>1E-3</v>
      </c>
      <c r="O1321" s="3" t="s">
        <v>1462</v>
      </c>
      <c r="P1321" t="s">
        <v>26</v>
      </c>
      <c r="Q1321" t="s">
        <v>27</v>
      </c>
      <c r="S1321" t="s">
        <v>2254</v>
      </c>
      <c r="U1321" s="3">
        <v>1.44</v>
      </c>
    </row>
    <row r="1322" spans="1:21" x14ac:dyDescent="0.25">
      <c r="A1322" s="10" t="s">
        <v>3391</v>
      </c>
      <c r="C1322" t="s">
        <v>176</v>
      </c>
      <c r="D1322" t="s">
        <v>3382</v>
      </c>
      <c r="E1322" t="s">
        <v>3381</v>
      </c>
      <c r="F1322" t="s">
        <v>179</v>
      </c>
      <c r="G1322" t="s">
        <v>3380</v>
      </c>
      <c r="I1322" s="3">
        <v>27.047000000000001</v>
      </c>
      <c r="J1322" s="3">
        <v>102.072</v>
      </c>
      <c r="K1322" s="3">
        <v>1E-3</v>
      </c>
      <c r="O1322" s="3" t="s">
        <v>1462</v>
      </c>
      <c r="P1322" t="s">
        <v>26</v>
      </c>
      <c r="Q1322" t="s">
        <v>27</v>
      </c>
      <c r="S1322" t="s">
        <v>2254</v>
      </c>
      <c r="U1322" s="3">
        <v>1.49</v>
      </c>
    </row>
    <row r="1323" spans="1:21" x14ac:dyDescent="0.25">
      <c r="A1323" s="10" t="s">
        <v>3390</v>
      </c>
      <c r="C1323" t="s">
        <v>176</v>
      </c>
      <c r="D1323" t="s">
        <v>3382</v>
      </c>
      <c r="E1323" t="s">
        <v>3381</v>
      </c>
      <c r="F1323" t="s">
        <v>179</v>
      </c>
      <c r="G1323" t="s">
        <v>3380</v>
      </c>
      <c r="I1323" s="3">
        <v>27.036999999999999</v>
      </c>
      <c r="J1323" s="3">
        <v>102.062</v>
      </c>
      <c r="K1323" s="3">
        <v>1E-3</v>
      </c>
      <c r="O1323" s="3" t="s">
        <v>1462</v>
      </c>
      <c r="P1323" t="s">
        <v>26</v>
      </c>
      <c r="Q1323" t="s">
        <v>27</v>
      </c>
      <c r="S1323" t="s">
        <v>2254</v>
      </c>
      <c r="U1323" s="3">
        <v>1.75</v>
      </c>
    </row>
    <row r="1324" spans="1:21" x14ac:dyDescent="0.25">
      <c r="A1324" s="10" t="s">
        <v>3389</v>
      </c>
      <c r="C1324" t="s">
        <v>176</v>
      </c>
      <c r="D1324" t="s">
        <v>3382</v>
      </c>
      <c r="E1324" t="s">
        <v>3381</v>
      </c>
      <c r="F1324" t="s">
        <v>179</v>
      </c>
      <c r="G1324" t="s">
        <v>3380</v>
      </c>
      <c r="I1324" s="3">
        <v>27.036999999999999</v>
      </c>
      <c r="J1324" s="3">
        <v>102.062</v>
      </c>
      <c r="K1324" s="3">
        <v>1E-3</v>
      </c>
      <c r="O1324" s="3" t="s">
        <v>1462</v>
      </c>
      <c r="P1324" t="s">
        <v>26</v>
      </c>
      <c r="Q1324" t="s">
        <v>27</v>
      </c>
      <c r="S1324" t="s">
        <v>2254</v>
      </c>
      <c r="U1324" s="3">
        <v>1.37</v>
      </c>
    </row>
    <row r="1325" spans="1:21" x14ac:dyDescent="0.25">
      <c r="A1325" s="10" t="s">
        <v>3388</v>
      </c>
      <c r="C1325" t="s">
        <v>176</v>
      </c>
      <c r="D1325" t="s">
        <v>3382</v>
      </c>
      <c r="E1325" t="s">
        <v>3381</v>
      </c>
      <c r="F1325" t="s">
        <v>179</v>
      </c>
      <c r="G1325" t="s">
        <v>3380</v>
      </c>
      <c r="I1325" s="3">
        <v>27.036999999999999</v>
      </c>
      <c r="J1325" s="3">
        <v>102.062</v>
      </c>
      <c r="K1325" s="3">
        <v>1E-3</v>
      </c>
      <c r="O1325" s="3" t="s">
        <v>1462</v>
      </c>
      <c r="P1325" t="s">
        <v>26</v>
      </c>
      <c r="Q1325" t="s">
        <v>27</v>
      </c>
      <c r="S1325" t="s">
        <v>2254</v>
      </c>
      <c r="U1325" s="3">
        <v>1.34</v>
      </c>
    </row>
    <row r="1326" spans="1:21" x14ac:dyDescent="0.25">
      <c r="A1326" s="10" t="s">
        <v>3387</v>
      </c>
      <c r="C1326" t="s">
        <v>176</v>
      </c>
      <c r="D1326" t="s">
        <v>3382</v>
      </c>
      <c r="E1326" t="s">
        <v>3381</v>
      </c>
      <c r="F1326" t="s">
        <v>179</v>
      </c>
      <c r="G1326" t="s">
        <v>3380</v>
      </c>
      <c r="I1326" s="3">
        <v>27.036999999999999</v>
      </c>
      <c r="J1326" s="3">
        <v>102.062</v>
      </c>
      <c r="K1326" s="3">
        <v>1E-3</v>
      </c>
      <c r="O1326" s="3" t="s">
        <v>1462</v>
      </c>
      <c r="P1326" t="s">
        <v>26</v>
      </c>
      <c r="Q1326" t="s">
        <v>27</v>
      </c>
      <c r="S1326" t="s">
        <v>2254</v>
      </c>
      <c r="U1326" s="3">
        <v>1.36</v>
      </c>
    </row>
    <row r="1327" spans="1:21" x14ac:dyDescent="0.25">
      <c r="A1327" s="10" t="s">
        <v>3386</v>
      </c>
      <c r="C1327" t="s">
        <v>176</v>
      </c>
      <c r="D1327" t="s">
        <v>3382</v>
      </c>
      <c r="E1327" t="s">
        <v>3381</v>
      </c>
      <c r="F1327" t="s">
        <v>179</v>
      </c>
      <c r="G1327" t="s">
        <v>3380</v>
      </c>
      <c r="I1327" s="3">
        <v>27.036999999999999</v>
      </c>
      <c r="J1327" s="3">
        <v>102.062</v>
      </c>
      <c r="K1327" s="3">
        <v>1E-3</v>
      </c>
      <c r="O1327" s="3" t="s">
        <v>1462</v>
      </c>
      <c r="P1327" t="s">
        <v>26</v>
      </c>
      <c r="Q1327" t="s">
        <v>27</v>
      </c>
      <c r="S1327" t="s">
        <v>2254</v>
      </c>
      <c r="U1327" s="3">
        <v>2.2599999999999998</v>
      </c>
    </row>
    <row r="1328" spans="1:21" x14ac:dyDescent="0.25">
      <c r="A1328" s="10" t="s">
        <v>3386</v>
      </c>
      <c r="C1328" t="s">
        <v>176</v>
      </c>
      <c r="D1328" t="s">
        <v>3382</v>
      </c>
      <c r="E1328" t="s">
        <v>3381</v>
      </c>
      <c r="F1328" t="s">
        <v>179</v>
      </c>
      <c r="G1328" t="s">
        <v>3380</v>
      </c>
      <c r="I1328" s="3">
        <v>27.036999999999999</v>
      </c>
      <c r="J1328" s="3">
        <v>102.062</v>
      </c>
      <c r="K1328" s="3">
        <v>1E-3</v>
      </c>
      <c r="O1328" s="3" t="s">
        <v>1462</v>
      </c>
      <c r="P1328" t="s">
        <v>26</v>
      </c>
      <c r="Q1328" t="s">
        <v>27</v>
      </c>
      <c r="S1328" t="s">
        <v>2254</v>
      </c>
      <c r="U1328" s="3">
        <v>2.25</v>
      </c>
    </row>
    <row r="1329" spans="1:21" x14ac:dyDescent="0.25">
      <c r="A1329" s="10" t="s">
        <v>3385</v>
      </c>
      <c r="C1329" t="s">
        <v>176</v>
      </c>
      <c r="D1329" t="s">
        <v>3382</v>
      </c>
      <c r="E1329" t="s">
        <v>3381</v>
      </c>
      <c r="F1329" t="s">
        <v>179</v>
      </c>
      <c r="G1329" t="s">
        <v>3380</v>
      </c>
      <c r="I1329" s="3">
        <v>27.036999999999999</v>
      </c>
      <c r="J1329" s="3">
        <v>102.062</v>
      </c>
      <c r="K1329" s="3">
        <v>1E-3</v>
      </c>
      <c r="O1329" s="3" t="s">
        <v>1462</v>
      </c>
      <c r="P1329" t="s">
        <v>26</v>
      </c>
      <c r="Q1329" t="s">
        <v>27</v>
      </c>
      <c r="S1329" t="s">
        <v>2254</v>
      </c>
      <c r="U1329" s="3">
        <v>2.13</v>
      </c>
    </row>
    <row r="1330" spans="1:21" x14ac:dyDescent="0.25">
      <c r="A1330" s="10" t="s">
        <v>3384</v>
      </c>
      <c r="C1330" t="s">
        <v>176</v>
      </c>
      <c r="D1330" t="s">
        <v>3382</v>
      </c>
      <c r="E1330" t="s">
        <v>3381</v>
      </c>
      <c r="F1330" t="s">
        <v>179</v>
      </c>
      <c r="G1330" t="s">
        <v>3380</v>
      </c>
      <c r="I1330" s="3">
        <v>27.036999999999999</v>
      </c>
      <c r="J1330" s="3">
        <v>102.062</v>
      </c>
      <c r="K1330" s="3">
        <v>1E-3</v>
      </c>
      <c r="O1330" s="3" t="s">
        <v>1462</v>
      </c>
      <c r="P1330" t="s">
        <v>26</v>
      </c>
      <c r="Q1330" t="s">
        <v>27</v>
      </c>
      <c r="S1330" t="s">
        <v>2254</v>
      </c>
      <c r="U1330" s="3">
        <v>1.4</v>
      </c>
    </row>
    <row r="1331" spans="1:21" x14ac:dyDescent="0.25">
      <c r="A1331" s="10" t="s">
        <v>3383</v>
      </c>
      <c r="C1331" t="s">
        <v>176</v>
      </c>
      <c r="D1331" t="s">
        <v>3382</v>
      </c>
      <c r="E1331" t="s">
        <v>3381</v>
      </c>
      <c r="F1331" t="s">
        <v>179</v>
      </c>
      <c r="G1331" t="s">
        <v>3380</v>
      </c>
      <c r="I1331" s="3">
        <v>27.036999999999999</v>
      </c>
      <c r="J1331" s="3">
        <v>102.062</v>
      </c>
      <c r="K1331" s="3">
        <v>1E-3</v>
      </c>
      <c r="O1331" s="3" t="s">
        <v>1462</v>
      </c>
      <c r="P1331" t="s">
        <v>26</v>
      </c>
      <c r="Q1331" t="s">
        <v>27</v>
      </c>
      <c r="S1331" t="s">
        <v>2254</v>
      </c>
      <c r="U1331" s="3">
        <v>1.65</v>
      </c>
    </row>
    <row r="1332" spans="1:21" x14ac:dyDescent="0.25">
      <c r="A1332" s="10" t="s">
        <v>3379</v>
      </c>
      <c r="C1332" t="s">
        <v>176</v>
      </c>
      <c r="D1332" t="s">
        <v>3378</v>
      </c>
      <c r="E1332" t="s">
        <v>3377</v>
      </c>
      <c r="F1332" t="s">
        <v>179</v>
      </c>
      <c r="G1332" t="s">
        <v>3376</v>
      </c>
      <c r="I1332" s="3">
        <v>50</v>
      </c>
      <c r="J1332" s="3">
        <v>17</v>
      </c>
      <c r="K1332" s="3">
        <v>0.1</v>
      </c>
      <c r="O1332" s="3" t="s">
        <v>1491</v>
      </c>
      <c r="P1332" t="s">
        <v>26</v>
      </c>
      <c r="Q1332" t="s">
        <v>27</v>
      </c>
      <c r="S1332" t="s">
        <v>2254</v>
      </c>
      <c r="U1332" s="3">
        <v>2.38</v>
      </c>
    </row>
    <row r="1333" spans="1:21" x14ac:dyDescent="0.25">
      <c r="A1333" s="10">
        <v>529</v>
      </c>
      <c r="C1333" t="s">
        <v>176</v>
      </c>
      <c r="D1333" t="s">
        <v>3373</v>
      </c>
      <c r="E1333" t="s">
        <v>3372</v>
      </c>
      <c r="F1333" t="s">
        <v>238</v>
      </c>
      <c r="G1333" t="s">
        <v>3371</v>
      </c>
      <c r="I1333" s="3">
        <v>53.844499999999996</v>
      </c>
      <c r="J1333" s="3">
        <v>112.1044</v>
      </c>
      <c r="K1333" s="3">
        <v>1E-4</v>
      </c>
      <c r="O1333" s="3" t="s">
        <v>1696</v>
      </c>
      <c r="P1333" t="s">
        <v>26</v>
      </c>
      <c r="Q1333" t="s">
        <v>27</v>
      </c>
      <c r="S1333" t="s">
        <v>2254</v>
      </c>
      <c r="U1333" s="3">
        <v>0.95</v>
      </c>
    </row>
    <row r="1334" spans="1:21" x14ac:dyDescent="0.25">
      <c r="A1334" s="10" t="s">
        <v>3375</v>
      </c>
      <c r="C1334" t="s">
        <v>176</v>
      </c>
      <c r="D1334" t="s">
        <v>3373</v>
      </c>
      <c r="E1334" t="s">
        <v>3372</v>
      </c>
      <c r="F1334" t="s">
        <v>238</v>
      </c>
      <c r="G1334" t="s">
        <v>3371</v>
      </c>
      <c r="I1334" s="3">
        <v>55.134399999999999</v>
      </c>
      <c r="J1334" s="3">
        <v>113.57859999999999</v>
      </c>
      <c r="K1334" s="3">
        <v>1E-4</v>
      </c>
      <c r="O1334" s="3" t="s">
        <v>1696</v>
      </c>
      <c r="P1334" t="s">
        <v>26</v>
      </c>
      <c r="Q1334" t="s">
        <v>27</v>
      </c>
      <c r="S1334" t="s">
        <v>2254</v>
      </c>
      <c r="U1334" s="3">
        <v>1.1499999999999999</v>
      </c>
    </row>
    <row r="1335" spans="1:21" x14ac:dyDescent="0.25">
      <c r="A1335" s="10" t="s">
        <v>3374</v>
      </c>
      <c r="C1335" t="s">
        <v>176</v>
      </c>
      <c r="D1335" t="s">
        <v>3373</v>
      </c>
      <c r="E1335" t="s">
        <v>3372</v>
      </c>
      <c r="F1335" t="s">
        <v>238</v>
      </c>
      <c r="G1335" t="s">
        <v>3371</v>
      </c>
      <c r="I1335" s="3">
        <v>55.134399999999999</v>
      </c>
      <c r="J1335" s="3">
        <v>113.57859999999999</v>
      </c>
      <c r="K1335" s="3">
        <v>1E-4</v>
      </c>
      <c r="O1335" s="3" t="s">
        <v>1696</v>
      </c>
      <c r="P1335" t="s">
        <v>26</v>
      </c>
      <c r="Q1335" t="s">
        <v>27</v>
      </c>
      <c r="S1335" t="s">
        <v>2254</v>
      </c>
      <c r="U1335" s="3">
        <v>0.75</v>
      </c>
    </row>
    <row r="1336" spans="1:21" x14ac:dyDescent="0.25">
      <c r="A1336" s="10" t="s">
        <v>3370</v>
      </c>
      <c r="C1336" t="s">
        <v>176</v>
      </c>
      <c r="D1336" t="s">
        <v>3362</v>
      </c>
      <c r="E1336" t="s">
        <v>3361</v>
      </c>
      <c r="F1336" t="s">
        <v>179</v>
      </c>
      <c r="G1336" t="s">
        <v>3360</v>
      </c>
      <c r="I1336" s="3">
        <v>40.5</v>
      </c>
      <c r="J1336" s="3">
        <v>44.5</v>
      </c>
      <c r="K1336" s="3">
        <v>0.1</v>
      </c>
      <c r="O1336" s="3" t="s">
        <v>1462</v>
      </c>
      <c r="P1336" t="s">
        <v>26</v>
      </c>
      <c r="Q1336" t="s">
        <v>27</v>
      </c>
      <c r="S1336" t="s">
        <v>2254</v>
      </c>
      <c r="U1336" s="3">
        <v>1.24</v>
      </c>
    </row>
    <row r="1337" spans="1:21" x14ac:dyDescent="0.25">
      <c r="A1337" s="10" t="s">
        <v>3369</v>
      </c>
      <c r="C1337" t="s">
        <v>176</v>
      </c>
      <c r="D1337" t="s">
        <v>3362</v>
      </c>
      <c r="E1337" t="s">
        <v>3361</v>
      </c>
      <c r="F1337" t="s">
        <v>179</v>
      </c>
      <c r="G1337" t="s">
        <v>3360</v>
      </c>
      <c r="I1337" s="3">
        <v>40.5</v>
      </c>
      <c r="J1337" s="3">
        <v>44.5</v>
      </c>
      <c r="K1337" s="3">
        <v>0.1</v>
      </c>
      <c r="O1337" s="3" t="s">
        <v>1462</v>
      </c>
      <c r="P1337" t="s">
        <v>26</v>
      </c>
      <c r="Q1337" t="s">
        <v>27</v>
      </c>
      <c r="S1337" t="s">
        <v>2254</v>
      </c>
      <c r="U1337" s="3">
        <v>1.8</v>
      </c>
    </row>
    <row r="1338" spans="1:21" x14ac:dyDescent="0.25">
      <c r="A1338" s="10" t="s">
        <v>3368</v>
      </c>
      <c r="C1338" t="s">
        <v>176</v>
      </c>
      <c r="D1338" t="s">
        <v>3362</v>
      </c>
      <c r="E1338" t="s">
        <v>3361</v>
      </c>
      <c r="F1338" t="s">
        <v>179</v>
      </c>
      <c r="G1338" t="s">
        <v>3360</v>
      </c>
      <c r="I1338" s="3">
        <v>40.5</v>
      </c>
      <c r="J1338" s="3">
        <v>44.5</v>
      </c>
      <c r="K1338" s="3">
        <v>0.1</v>
      </c>
      <c r="O1338" s="3" t="s">
        <v>1462</v>
      </c>
      <c r="P1338" t="s">
        <v>26</v>
      </c>
      <c r="Q1338" t="s">
        <v>27</v>
      </c>
      <c r="S1338" t="s">
        <v>2254</v>
      </c>
      <c r="U1338" s="3">
        <v>1.19</v>
      </c>
    </row>
    <row r="1339" spans="1:21" x14ac:dyDescent="0.25">
      <c r="A1339" s="10" t="s">
        <v>3367</v>
      </c>
      <c r="C1339" t="s">
        <v>176</v>
      </c>
      <c r="D1339" t="s">
        <v>3362</v>
      </c>
      <c r="E1339" t="s">
        <v>3361</v>
      </c>
      <c r="F1339" t="s">
        <v>179</v>
      </c>
      <c r="G1339" t="s">
        <v>3360</v>
      </c>
      <c r="I1339" s="3">
        <v>40.5</v>
      </c>
      <c r="J1339" s="3">
        <v>44.5</v>
      </c>
      <c r="K1339" s="3">
        <v>0.1</v>
      </c>
      <c r="O1339" s="3" t="s">
        <v>1462</v>
      </c>
      <c r="P1339" t="s">
        <v>26</v>
      </c>
      <c r="Q1339" t="s">
        <v>27</v>
      </c>
      <c r="S1339" t="s">
        <v>2254</v>
      </c>
      <c r="U1339" s="3">
        <v>2.2200000000000002</v>
      </c>
    </row>
    <row r="1340" spans="1:21" x14ac:dyDescent="0.25">
      <c r="A1340" s="10" t="s">
        <v>3366</v>
      </c>
      <c r="C1340" t="s">
        <v>176</v>
      </c>
      <c r="D1340" t="s">
        <v>3362</v>
      </c>
      <c r="E1340" t="s">
        <v>3361</v>
      </c>
      <c r="F1340" t="s">
        <v>179</v>
      </c>
      <c r="G1340" t="s">
        <v>3360</v>
      </c>
      <c r="I1340" s="3">
        <v>40.5</v>
      </c>
      <c r="J1340" s="3">
        <v>44.5</v>
      </c>
      <c r="K1340" s="3">
        <v>0.1</v>
      </c>
      <c r="O1340" s="3" t="s">
        <v>1462</v>
      </c>
      <c r="P1340" t="s">
        <v>26</v>
      </c>
      <c r="Q1340" t="s">
        <v>27</v>
      </c>
      <c r="S1340" t="s">
        <v>2254</v>
      </c>
      <c r="U1340" s="3">
        <v>0.47</v>
      </c>
    </row>
    <row r="1341" spans="1:21" x14ac:dyDescent="0.25">
      <c r="A1341" s="10" t="s">
        <v>3365</v>
      </c>
      <c r="C1341" t="s">
        <v>176</v>
      </c>
      <c r="D1341" t="s">
        <v>3362</v>
      </c>
      <c r="E1341" t="s">
        <v>3361</v>
      </c>
      <c r="F1341" t="s">
        <v>179</v>
      </c>
      <c r="G1341" t="s">
        <v>3360</v>
      </c>
      <c r="I1341" s="3">
        <v>40.5</v>
      </c>
      <c r="J1341" s="3">
        <v>44.5</v>
      </c>
      <c r="K1341" s="3">
        <v>0.1</v>
      </c>
      <c r="O1341" s="3" t="s">
        <v>1462</v>
      </c>
      <c r="P1341" t="s">
        <v>26</v>
      </c>
      <c r="Q1341" t="s">
        <v>27</v>
      </c>
      <c r="S1341" t="s">
        <v>2254</v>
      </c>
      <c r="U1341" s="3">
        <v>2.4900000000000002</v>
      </c>
    </row>
    <row r="1342" spans="1:21" x14ac:dyDescent="0.25">
      <c r="A1342" s="10" t="s">
        <v>3364</v>
      </c>
      <c r="C1342" t="s">
        <v>176</v>
      </c>
      <c r="D1342" t="s">
        <v>3362</v>
      </c>
      <c r="E1342" t="s">
        <v>3361</v>
      </c>
      <c r="F1342" t="s">
        <v>179</v>
      </c>
      <c r="G1342" t="s">
        <v>3360</v>
      </c>
      <c r="I1342" s="3">
        <v>40.5</v>
      </c>
      <c r="J1342" s="3">
        <v>44.5</v>
      </c>
      <c r="K1342" s="3">
        <v>0.1</v>
      </c>
      <c r="O1342" s="3" t="s">
        <v>1491</v>
      </c>
      <c r="P1342" t="s">
        <v>26</v>
      </c>
      <c r="Q1342" t="s">
        <v>27</v>
      </c>
      <c r="S1342" t="s">
        <v>2254</v>
      </c>
      <c r="U1342" s="3">
        <v>2.2400000000000002</v>
      </c>
    </row>
    <row r="1343" spans="1:21" x14ac:dyDescent="0.25">
      <c r="A1343" s="10" t="s">
        <v>3363</v>
      </c>
      <c r="C1343" t="s">
        <v>176</v>
      </c>
      <c r="D1343" t="s">
        <v>3362</v>
      </c>
      <c r="E1343" t="s">
        <v>3361</v>
      </c>
      <c r="F1343" t="s">
        <v>179</v>
      </c>
      <c r="G1343" t="s">
        <v>3360</v>
      </c>
      <c r="I1343" s="3">
        <v>40.5</v>
      </c>
      <c r="J1343" s="3">
        <v>44.5</v>
      </c>
      <c r="K1343" s="3">
        <v>0.1</v>
      </c>
      <c r="O1343" s="3" t="s">
        <v>1462</v>
      </c>
      <c r="P1343" t="s">
        <v>26</v>
      </c>
      <c r="Q1343" t="s">
        <v>27</v>
      </c>
      <c r="S1343" t="s">
        <v>2254</v>
      </c>
      <c r="U1343" s="3">
        <v>2.2599999999999998</v>
      </c>
    </row>
    <row r="1344" spans="1:21" x14ac:dyDescent="0.25">
      <c r="A1344" s="10" t="s">
        <v>3359</v>
      </c>
      <c r="C1344" t="s">
        <v>176</v>
      </c>
      <c r="D1344" t="s">
        <v>3339</v>
      </c>
      <c r="E1344" t="s">
        <v>3338</v>
      </c>
      <c r="F1344" t="s">
        <v>177</v>
      </c>
      <c r="G1344" t="s">
        <v>3337</v>
      </c>
      <c r="I1344" s="3">
        <v>5.9702999999999999</v>
      </c>
      <c r="J1344" s="3">
        <v>11.6448</v>
      </c>
      <c r="K1344" s="3">
        <v>1E-4</v>
      </c>
      <c r="O1344" s="3" t="s">
        <v>1462</v>
      </c>
      <c r="P1344" t="s">
        <v>26</v>
      </c>
      <c r="Q1344" t="s">
        <v>27</v>
      </c>
      <c r="S1344" t="s">
        <v>2254</v>
      </c>
      <c r="U1344" s="3">
        <v>2.2599999999999998</v>
      </c>
    </row>
    <row r="1345" spans="1:21" x14ac:dyDescent="0.25">
      <c r="A1345" s="10" t="s">
        <v>3358</v>
      </c>
      <c r="C1345" t="s">
        <v>176</v>
      </c>
      <c r="D1345" t="s">
        <v>3339</v>
      </c>
      <c r="E1345" t="s">
        <v>3338</v>
      </c>
      <c r="F1345" t="s">
        <v>177</v>
      </c>
      <c r="G1345" t="s">
        <v>3337</v>
      </c>
      <c r="I1345" s="3">
        <v>5.5006000000000004</v>
      </c>
      <c r="J1345" s="3">
        <v>11.6615</v>
      </c>
      <c r="K1345" s="3">
        <v>1E-4</v>
      </c>
      <c r="O1345" s="3" t="s">
        <v>1462</v>
      </c>
      <c r="P1345" t="s">
        <v>26</v>
      </c>
      <c r="Q1345" t="s">
        <v>27</v>
      </c>
      <c r="S1345" t="s">
        <v>2254</v>
      </c>
      <c r="U1345" s="3">
        <v>2.06</v>
      </c>
    </row>
    <row r="1346" spans="1:21" x14ac:dyDescent="0.25">
      <c r="A1346" s="10" t="s">
        <v>3357</v>
      </c>
      <c r="C1346" t="s">
        <v>176</v>
      </c>
      <c r="D1346" t="s">
        <v>3339</v>
      </c>
      <c r="E1346" t="s">
        <v>3338</v>
      </c>
      <c r="F1346" t="s">
        <v>177</v>
      </c>
      <c r="G1346" t="s">
        <v>3337</v>
      </c>
      <c r="I1346" s="3">
        <v>5.5060000000000002</v>
      </c>
      <c r="J1346" s="3">
        <v>11.6716</v>
      </c>
      <c r="K1346" s="3">
        <v>1E-4</v>
      </c>
      <c r="O1346" s="3" t="s">
        <v>1462</v>
      </c>
      <c r="P1346" t="s">
        <v>26</v>
      </c>
      <c r="Q1346" t="s">
        <v>27</v>
      </c>
      <c r="S1346" t="s">
        <v>2254</v>
      </c>
      <c r="U1346" s="3">
        <v>2.1800000000000002</v>
      </c>
    </row>
    <row r="1347" spans="1:21" x14ac:dyDescent="0.25">
      <c r="A1347" s="10" t="s">
        <v>3356</v>
      </c>
      <c r="C1347" t="s">
        <v>176</v>
      </c>
      <c r="D1347" t="s">
        <v>3339</v>
      </c>
      <c r="E1347" t="s">
        <v>3338</v>
      </c>
      <c r="F1347" t="s">
        <v>177</v>
      </c>
      <c r="G1347" t="s">
        <v>3337</v>
      </c>
      <c r="I1347" s="3">
        <v>5.5388000000000002</v>
      </c>
      <c r="J1347" s="3">
        <v>11.6813</v>
      </c>
      <c r="K1347" s="3">
        <v>1E-4</v>
      </c>
      <c r="O1347" s="3" t="s">
        <v>1462</v>
      </c>
      <c r="P1347" t="s">
        <v>26</v>
      </c>
      <c r="Q1347" t="s">
        <v>27</v>
      </c>
      <c r="S1347" t="s">
        <v>2254</v>
      </c>
      <c r="U1347" s="3">
        <v>1.96</v>
      </c>
    </row>
    <row r="1348" spans="1:21" x14ac:dyDescent="0.25">
      <c r="A1348" s="10" t="s">
        <v>3355</v>
      </c>
      <c r="C1348" t="s">
        <v>176</v>
      </c>
      <c r="D1348" t="s">
        <v>3339</v>
      </c>
      <c r="E1348" t="s">
        <v>3338</v>
      </c>
      <c r="F1348" t="s">
        <v>177</v>
      </c>
      <c r="G1348" t="s">
        <v>3337</v>
      </c>
      <c r="I1348" s="3">
        <v>5.5468999999999999</v>
      </c>
      <c r="J1348" s="3">
        <v>11.6793</v>
      </c>
      <c r="K1348" s="3">
        <v>1E-4</v>
      </c>
      <c r="O1348" s="3" t="s">
        <v>1462</v>
      </c>
      <c r="P1348" t="s">
        <v>26</v>
      </c>
      <c r="Q1348" t="s">
        <v>27</v>
      </c>
      <c r="S1348" t="s">
        <v>2254</v>
      </c>
      <c r="U1348" s="3">
        <v>1.76</v>
      </c>
    </row>
    <row r="1349" spans="1:21" x14ac:dyDescent="0.25">
      <c r="A1349" s="10" t="s">
        <v>3354</v>
      </c>
      <c r="C1349" t="s">
        <v>176</v>
      </c>
      <c r="D1349" t="s">
        <v>3339</v>
      </c>
      <c r="E1349" t="s">
        <v>3338</v>
      </c>
      <c r="F1349" t="s">
        <v>177</v>
      </c>
      <c r="G1349" t="s">
        <v>3337</v>
      </c>
      <c r="I1349" s="3">
        <v>5.6430999999999996</v>
      </c>
      <c r="J1349" s="3">
        <v>11.7499</v>
      </c>
      <c r="K1349" s="3">
        <v>1E-4</v>
      </c>
      <c r="O1349" s="3" t="s">
        <v>1462</v>
      </c>
      <c r="P1349" t="s">
        <v>26</v>
      </c>
      <c r="Q1349" t="s">
        <v>27</v>
      </c>
      <c r="S1349" t="s">
        <v>2254</v>
      </c>
      <c r="U1349" s="3">
        <v>2.79</v>
      </c>
    </row>
    <row r="1350" spans="1:21" x14ac:dyDescent="0.25">
      <c r="A1350" s="10" t="s">
        <v>3353</v>
      </c>
      <c r="C1350" t="s">
        <v>176</v>
      </c>
      <c r="D1350" t="s">
        <v>3339</v>
      </c>
      <c r="E1350" t="s">
        <v>3338</v>
      </c>
      <c r="F1350" t="s">
        <v>177</v>
      </c>
      <c r="G1350" t="s">
        <v>3337</v>
      </c>
      <c r="I1350" s="3">
        <v>5.6093999999999999</v>
      </c>
      <c r="J1350" s="3">
        <v>11.7498</v>
      </c>
      <c r="K1350" s="3">
        <v>1E-4</v>
      </c>
      <c r="O1350" s="3" t="s">
        <v>1462</v>
      </c>
      <c r="P1350" t="s">
        <v>26</v>
      </c>
      <c r="Q1350" t="s">
        <v>27</v>
      </c>
      <c r="S1350" t="s">
        <v>2254</v>
      </c>
      <c r="U1350" s="3">
        <v>2.2000000000000002</v>
      </c>
    </row>
    <row r="1351" spans="1:21" x14ac:dyDescent="0.25">
      <c r="A1351" s="10" t="s">
        <v>3352</v>
      </c>
      <c r="C1351" t="s">
        <v>176</v>
      </c>
      <c r="D1351" t="s">
        <v>3339</v>
      </c>
      <c r="E1351" t="s">
        <v>3338</v>
      </c>
      <c r="F1351" t="s">
        <v>177</v>
      </c>
      <c r="G1351" t="s">
        <v>3337</v>
      </c>
      <c r="I1351" s="3">
        <v>5.4071999999999996</v>
      </c>
      <c r="J1351" s="3">
        <v>11.7514</v>
      </c>
      <c r="K1351" s="3">
        <v>1E-4</v>
      </c>
      <c r="O1351" s="3" t="s">
        <v>1462</v>
      </c>
      <c r="P1351" t="s">
        <v>26</v>
      </c>
      <c r="Q1351" t="s">
        <v>27</v>
      </c>
      <c r="S1351" t="s">
        <v>2254</v>
      </c>
      <c r="U1351" s="3">
        <v>3.29</v>
      </c>
    </row>
    <row r="1352" spans="1:21" x14ac:dyDescent="0.25">
      <c r="A1352" s="10" t="s">
        <v>3351</v>
      </c>
      <c r="C1352" t="s">
        <v>176</v>
      </c>
      <c r="D1352" t="s">
        <v>3339</v>
      </c>
      <c r="E1352" t="s">
        <v>3338</v>
      </c>
      <c r="F1352" t="s">
        <v>177</v>
      </c>
      <c r="G1352" t="s">
        <v>3337</v>
      </c>
      <c r="I1352" s="3">
        <v>5.4382999999999999</v>
      </c>
      <c r="J1352" s="3">
        <v>11.8066</v>
      </c>
      <c r="K1352" s="3">
        <v>1E-4</v>
      </c>
      <c r="O1352" s="3" t="s">
        <v>1462</v>
      </c>
      <c r="P1352" t="s">
        <v>26</v>
      </c>
      <c r="Q1352" t="s">
        <v>27</v>
      </c>
      <c r="S1352" t="s">
        <v>2254</v>
      </c>
      <c r="U1352" s="3">
        <v>2.25</v>
      </c>
    </row>
    <row r="1353" spans="1:21" x14ac:dyDescent="0.25">
      <c r="A1353" s="10" t="s">
        <v>3350</v>
      </c>
      <c r="C1353" t="s">
        <v>176</v>
      </c>
      <c r="D1353" t="s">
        <v>3339</v>
      </c>
      <c r="E1353" t="s">
        <v>3338</v>
      </c>
      <c r="F1353" t="s">
        <v>177</v>
      </c>
      <c r="G1353" t="s">
        <v>3337</v>
      </c>
      <c r="I1353" s="3">
        <v>5.4737999999999998</v>
      </c>
      <c r="J1353" s="3">
        <v>11.7942</v>
      </c>
      <c r="K1353" s="3">
        <v>1E-4</v>
      </c>
      <c r="O1353" s="3" t="s">
        <v>1462</v>
      </c>
      <c r="P1353" t="s">
        <v>26</v>
      </c>
      <c r="Q1353" t="s">
        <v>27</v>
      </c>
      <c r="S1353" t="s">
        <v>2254</v>
      </c>
      <c r="U1353" s="3">
        <v>2.2999999999999998</v>
      </c>
    </row>
    <row r="1354" spans="1:21" x14ac:dyDescent="0.25">
      <c r="A1354" s="10" t="s">
        <v>3349</v>
      </c>
      <c r="C1354" t="s">
        <v>176</v>
      </c>
      <c r="D1354" t="s">
        <v>3339</v>
      </c>
      <c r="E1354" t="s">
        <v>3338</v>
      </c>
      <c r="F1354" t="s">
        <v>177</v>
      </c>
      <c r="G1354" t="s">
        <v>3337</v>
      </c>
      <c r="I1354" s="3">
        <v>5.4748999999999999</v>
      </c>
      <c r="J1354" s="3">
        <v>11.798500000000001</v>
      </c>
      <c r="K1354" s="3">
        <v>1E-4</v>
      </c>
      <c r="O1354" s="3" t="s">
        <v>1462</v>
      </c>
      <c r="P1354" t="s">
        <v>26</v>
      </c>
      <c r="Q1354" t="s">
        <v>27</v>
      </c>
      <c r="S1354" t="s">
        <v>2254</v>
      </c>
      <c r="U1354" s="3">
        <v>2.16</v>
      </c>
    </row>
    <row r="1355" spans="1:21" x14ac:dyDescent="0.25">
      <c r="A1355" s="10" t="s">
        <v>3348</v>
      </c>
      <c r="C1355" t="s">
        <v>176</v>
      </c>
      <c r="D1355" t="s">
        <v>3339</v>
      </c>
      <c r="E1355" t="s">
        <v>3338</v>
      </c>
      <c r="F1355" t="s">
        <v>177</v>
      </c>
      <c r="G1355" t="s">
        <v>3337</v>
      </c>
      <c r="I1355" s="3">
        <v>5.3007999999999997</v>
      </c>
      <c r="J1355" s="3">
        <v>11.8146</v>
      </c>
      <c r="K1355" s="3">
        <v>1E-4</v>
      </c>
      <c r="O1355" s="3" t="s">
        <v>1462</v>
      </c>
      <c r="P1355" t="s">
        <v>26</v>
      </c>
      <c r="Q1355" t="s">
        <v>27</v>
      </c>
      <c r="S1355" t="s">
        <v>2254</v>
      </c>
      <c r="U1355" s="3">
        <v>1.89</v>
      </c>
    </row>
    <row r="1356" spans="1:21" x14ac:dyDescent="0.25">
      <c r="A1356" s="10" t="s">
        <v>3347</v>
      </c>
      <c r="C1356" t="s">
        <v>176</v>
      </c>
      <c r="D1356" t="s">
        <v>3339</v>
      </c>
      <c r="E1356" t="s">
        <v>3338</v>
      </c>
      <c r="F1356" t="s">
        <v>177</v>
      </c>
      <c r="G1356" t="s">
        <v>3337</v>
      </c>
      <c r="I1356" s="3">
        <v>5.5088999999999997</v>
      </c>
      <c r="J1356" s="3">
        <v>11.814399999999999</v>
      </c>
      <c r="K1356" s="3">
        <v>1E-4</v>
      </c>
      <c r="O1356" s="3" t="s">
        <v>1462</v>
      </c>
      <c r="P1356" t="s">
        <v>26</v>
      </c>
      <c r="Q1356" t="s">
        <v>27</v>
      </c>
      <c r="S1356" t="s">
        <v>2254</v>
      </c>
      <c r="U1356" s="3">
        <v>2.44</v>
      </c>
    </row>
    <row r="1357" spans="1:21" x14ac:dyDescent="0.25">
      <c r="A1357" s="10" t="s">
        <v>3346</v>
      </c>
      <c r="C1357" t="s">
        <v>176</v>
      </c>
      <c r="D1357" t="s">
        <v>3339</v>
      </c>
      <c r="E1357" t="s">
        <v>3338</v>
      </c>
      <c r="F1357" t="s">
        <v>177</v>
      </c>
      <c r="G1357" t="s">
        <v>3337</v>
      </c>
      <c r="I1357" s="3">
        <v>5.5088999999999997</v>
      </c>
      <c r="J1357" s="3">
        <v>11.814399999999999</v>
      </c>
      <c r="K1357" s="3">
        <v>1E-4</v>
      </c>
      <c r="O1357" s="3" t="s">
        <v>1462</v>
      </c>
      <c r="P1357" t="s">
        <v>26</v>
      </c>
      <c r="Q1357" t="s">
        <v>27</v>
      </c>
      <c r="S1357" t="s">
        <v>2254</v>
      </c>
      <c r="U1357" s="3">
        <v>2.4300000000000002</v>
      </c>
    </row>
    <row r="1358" spans="1:21" x14ac:dyDescent="0.25">
      <c r="A1358" s="10" t="s">
        <v>3345</v>
      </c>
      <c r="C1358" t="s">
        <v>176</v>
      </c>
      <c r="D1358" t="s">
        <v>3339</v>
      </c>
      <c r="E1358" t="s">
        <v>3338</v>
      </c>
      <c r="F1358" t="s">
        <v>177</v>
      </c>
      <c r="G1358" t="s">
        <v>3337</v>
      </c>
      <c r="I1358" s="3">
        <v>5.5346000000000002</v>
      </c>
      <c r="J1358" s="3">
        <v>11.862299999999999</v>
      </c>
      <c r="K1358" s="3">
        <v>1E-4</v>
      </c>
      <c r="O1358" s="3" t="s">
        <v>1462</v>
      </c>
      <c r="P1358" t="s">
        <v>26</v>
      </c>
      <c r="Q1358" t="s">
        <v>27</v>
      </c>
      <c r="S1358" t="s">
        <v>2254</v>
      </c>
      <c r="U1358" s="3">
        <v>1.69</v>
      </c>
    </row>
    <row r="1359" spans="1:21" x14ac:dyDescent="0.25">
      <c r="A1359" s="10" t="s">
        <v>3344</v>
      </c>
      <c r="C1359" t="s">
        <v>176</v>
      </c>
      <c r="D1359" t="s">
        <v>3339</v>
      </c>
      <c r="E1359" t="s">
        <v>3338</v>
      </c>
      <c r="F1359" t="s">
        <v>177</v>
      </c>
      <c r="G1359" t="s">
        <v>3337</v>
      </c>
      <c r="I1359" s="3">
        <v>5.5438999999999998</v>
      </c>
      <c r="J1359" s="3">
        <v>11.702999999999999</v>
      </c>
      <c r="K1359" s="3">
        <v>1E-4</v>
      </c>
      <c r="O1359" s="3" t="s">
        <v>1462</v>
      </c>
      <c r="P1359" t="s">
        <v>26</v>
      </c>
      <c r="Q1359" t="s">
        <v>27</v>
      </c>
      <c r="S1359" t="s">
        <v>2254</v>
      </c>
      <c r="U1359" s="3">
        <v>1.41</v>
      </c>
    </row>
    <row r="1360" spans="1:21" x14ac:dyDescent="0.25">
      <c r="A1360" s="10" t="s">
        <v>3343</v>
      </c>
      <c r="C1360" t="s">
        <v>176</v>
      </c>
      <c r="D1360" t="s">
        <v>3339</v>
      </c>
      <c r="E1360" t="s">
        <v>3338</v>
      </c>
      <c r="F1360" t="s">
        <v>177</v>
      </c>
      <c r="G1360" t="s">
        <v>3337</v>
      </c>
      <c r="I1360" s="3">
        <v>5.5103999999999997</v>
      </c>
      <c r="J1360" s="3">
        <v>11.692500000000001</v>
      </c>
      <c r="K1360" s="3">
        <v>1E-4</v>
      </c>
      <c r="O1360" s="3" t="s">
        <v>1462</v>
      </c>
      <c r="P1360" t="s">
        <v>26</v>
      </c>
      <c r="Q1360" t="s">
        <v>27</v>
      </c>
      <c r="S1360" t="s">
        <v>2254</v>
      </c>
      <c r="U1360" s="3">
        <v>1.48</v>
      </c>
    </row>
    <row r="1361" spans="1:21" x14ac:dyDescent="0.25">
      <c r="A1361" s="10" t="s">
        <v>3342</v>
      </c>
      <c r="C1361" t="s">
        <v>176</v>
      </c>
      <c r="D1361" t="s">
        <v>3339</v>
      </c>
      <c r="E1361" t="s">
        <v>3338</v>
      </c>
      <c r="F1361" t="s">
        <v>177</v>
      </c>
      <c r="G1361" t="s">
        <v>3337</v>
      </c>
      <c r="I1361" s="3">
        <v>5.4645999999999999</v>
      </c>
      <c r="J1361" s="3">
        <v>11.7277</v>
      </c>
      <c r="K1361" s="3">
        <v>1E-4</v>
      </c>
      <c r="O1361" s="3" t="s">
        <v>1462</v>
      </c>
      <c r="P1361" t="s">
        <v>26</v>
      </c>
      <c r="Q1361" t="s">
        <v>27</v>
      </c>
      <c r="S1361" t="s">
        <v>2254</v>
      </c>
      <c r="U1361" s="3">
        <v>2.0099999999999998</v>
      </c>
    </row>
    <row r="1362" spans="1:21" x14ac:dyDescent="0.25">
      <c r="A1362" s="10" t="s">
        <v>3341</v>
      </c>
      <c r="C1362" t="s">
        <v>176</v>
      </c>
      <c r="D1362" t="s">
        <v>3339</v>
      </c>
      <c r="E1362" t="s">
        <v>3338</v>
      </c>
      <c r="F1362" t="s">
        <v>177</v>
      </c>
      <c r="G1362" t="s">
        <v>3337</v>
      </c>
      <c r="I1362" s="3">
        <v>5.4366000000000003</v>
      </c>
      <c r="J1362" s="3">
        <v>11.6835</v>
      </c>
      <c r="K1362" s="3">
        <v>1E-4</v>
      </c>
      <c r="O1362" s="3" t="s">
        <v>1462</v>
      </c>
      <c r="P1362" t="s">
        <v>26</v>
      </c>
      <c r="Q1362" t="s">
        <v>27</v>
      </c>
      <c r="S1362" t="s">
        <v>2254</v>
      </c>
      <c r="U1362" s="3">
        <v>2.0299999999999998</v>
      </c>
    </row>
    <row r="1363" spans="1:21" x14ac:dyDescent="0.25">
      <c r="A1363" s="10" t="s">
        <v>3340</v>
      </c>
      <c r="C1363" t="s">
        <v>176</v>
      </c>
      <c r="D1363" t="s">
        <v>3339</v>
      </c>
      <c r="E1363" t="s">
        <v>3338</v>
      </c>
      <c r="F1363" t="s">
        <v>177</v>
      </c>
      <c r="G1363" t="s">
        <v>3337</v>
      </c>
      <c r="I1363" s="3">
        <v>5.4132999999999996</v>
      </c>
      <c r="J1363" s="3">
        <v>11.7813</v>
      </c>
      <c r="K1363" s="3">
        <v>1E-4</v>
      </c>
      <c r="O1363" s="3" t="s">
        <v>1462</v>
      </c>
      <c r="P1363" t="s">
        <v>26</v>
      </c>
      <c r="Q1363" t="s">
        <v>27</v>
      </c>
      <c r="S1363" t="s">
        <v>2254</v>
      </c>
      <c r="U1363" s="3">
        <v>2.5299999999999998</v>
      </c>
    </row>
    <row r="1364" spans="1:21" x14ac:dyDescent="0.25">
      <c r="A1364" s="10">
        <v>1</v>
      </c>
      <c r="C1364" t="s">
        <v>176</v>
      </c>
      <c r="E1364" t="s">
        <v>3336</v>
      </c>
      <c r="G1364" t="s">
        <v>3335</v>
      </c>
      <c r="I1364" s="3">
        <v>-49.15</v>
      </c>
      <c r="J1364" s="3">
        <v>69.540000000000006</v>
      </c>
      <c r="K1364" s="3">
        <v>0.01</v>
      </c>
      <c r="O1364" s="3" t="s">
        <v>1529</v>
      </c>
      <c r="P1364" t="s">
        <v>26</v>
      </c>
      <c r="Q1364" t="s">
        <v>27</v>
      </c>
      <c r="S1364" t="s">
        <v>2254</v>
      </c>
      <c r="U1364" s="3">
        <v>1</v>
      </c>
    </row>
    <row r="1365" spans="1:21" x14ac:dyDescent="0.25">
      <c r="A1365" s="10">
        <v>80144</v>
      </c>
      <c r="C1365" t="s">
        <v>176</v>
      </c>
      <c r="E1365" t="s">
        <v>1774</v>
      </c>
      <c r="G1365" t="s">
        <v>1773</v>
      </c>
      <c r="I1365" s="3">
        <v>-49.15</v>
      </c>
      <c r="J1365" s="3">
        <v>69.540000000000006</v>
      </c>
      <c r="K1365" s="3">
        <v>0.01</v>
      </c>
      <c r="L1365" s="3">
        <v>12.4</v>
      </c>
      <c r="M1365" s="3">
        <v>12.4</v>
      </c>
      <c r="N1365" s="3">
        <v>12.4</v>
      </c>
      <c r="O1365" s="3" t="s">
        <v>1529</v>
      </c>
      <c r="P1365" t="s">
        <v>26</v>
      </c>
      <c r="Q1365" t="s">
        <v>27</v>
      </c>
      <c r="S1365" t="s">
        <v>2254</v>
      </c>
      <c r="U1365" s="3">
        <v>0.66</v>
      </c>
    </row>
    <row r="1366" spans="1:21" x14ac:dyDescent="0.25">
      <c r="A1366" s="10">
        <v>80147</v>
      </c>
      <c r="C1366" t="s">
        <v>176</v>
      </c>
      <c r="E1366" t="s">
        <v>1774</v>
      </c>
      <c r="G1366" t="s">
        <v>1773</v>
      </c>
      <c r="I1366" s="3">
        <v>-49.15</v>
      </c>
      <c r="J1366" s="3">
        <v>69.540000000000006</v>
      </c>
      <c r="K1366" s="3">
        <v>0.01</v>
      </c>
      <c r="L1366" s="3">
        <v>12.4</v>
      </c>
      <c r="M1366" s="3">
        <v>12.4</v>
      </c>
      <c r="N1366" s="3">
        <v>12.4</v>
      </c>
      <c r="O1366" s="3" t="s">
        <v>1529</v>
      </c>
      <c r="P1366" t="s">
        <v>26</v>
      </c>
      <c r="Q1366" t="s">
        <v>27</v>
      </c>
      <c r="S1366" t="s">
        <v>2254</v>
      </c>
      <c r="U1366" s="3">
        <v>0.56000000000000005</v>
      </c>
    </row>
    <row r="1367" spans="1:21" x14ac:dyDescent="0.25">
      <c r="A1367" s="10">
        <v>7714</v>
      </c>
      <c r="C1367" t="s">
        <v>176</v>
      </c>
      <c r="E1367" t="s">
        <v>1774</v>
      </c>
      <c r="G1367" t="s">
        <v>1773</v>
      </c>
      <c r="I1367" s="3">
        <v>-49.15</v>
      </c>
      <c r="J1367" s="3">
        <v>69.540000000000006</v>
      </c>
      <c r="K1367" s="3">
        <v>0.01</v>
      </c>
      <c r="O1367" s="3" t="s">
        <v>1529</v>
      </c>
      <c r="P1367" t="s">
        <v>26</v>
      </c>
      <c r="Q1367" t="s">
        <v>27</v>
      </c>
      <c r="S1367" t="s">
        <v>2254</v>
      </c>
      <c r="U1367" s="3">
        <v>1.01</v>
      </c>
    </row>
    <row r="1368" spans="1:21" x14ac:dyDescent="0.25">
      <c r="A1368" s="10" t="s">
        <v>3334</v>
      </c>
      <c r="C1368" t="s">
        <v>176</v>
      </c>
      <c r="D1368" t="s">
        <v>3333</v>
      </c>
      <c r="E1368" t="s">
        <v>3332</v>
      </c>
      <c r="F1368" t="s">
        <v>179</v>
      </c>
      <c r="G1368" t="s">
        <v>3331</v>
      </c>
      <c r="I1368" s="3">
        <v>35</v>
      </c>
      <c r="J1368" s="3">
        <v>50</v>
      </c>
      <c r="K1368" s="3">
        <v>0.1</v>
      </c>
      <c r="O1368" s="3" t="s">
        <v>1529</v>
      </c>
      <c r="P1368" t="s">
        <v>26</v>
      </c>
      <c r="Q1368" t="s">
        <v>27</v>
      </c>
      <c r="S1368" t="s">
        <v>2254</v>
      </c>
      <c r="U1368" s="3">
        <v>1.33</v>
      </c>
    </row>
    <row r="1369" spans="1:21" x14ac:dyDescent="0.25">
      <c r="A1369" s="10" t="s">
        <v>3330</v>
      </c>
      <c r="C1369" t="s">
        <v>176</v>
      </c>
      <c r="D1369" t="s">
        <v>1762</v>
      </c>
      <c r="E1369" t="s">
        <v>1761</v>
      </c>
      <c r="F1369" t="s">
        <v>179</v>
      </c>
      <c r="G1369" t="s">
        <v>1760</v>
      </c>
      <c r="I1369" s="3">
        <v>50</v>
      </c>
      <c r="J1369" s="3">
        <v>109</v>
      </c>
      <c r="K1369" s="3">
        <v>0.1</v>
      </c>
      <c r="O1369" s="3" t="s">
        <v>1529</v>
      </c>
      <c r="P1369" t="s">
        <v>26</v>
      </c>
      <c r="Q1369" t="s">
        <v>27</v>
      </c>
      <c r="S1369" t="s">
        <v>2254</v>
      </c>
      <c r="U1369" s="3">
        <v>0.41</v>
      </c>
    </row>
    <row r="1370" spans="1:21" x14ac:dyDescent="0.25">
      <c r="A1370" s="10" t="s">
        <v>3329</v>
      </c>
      <c r="C1370" t="s">
        <v>176</v>
      </c>
      <c r="D1370" t="s">
        <v>1762</v>
      </c>
      <c r="E1370" t="s">
        <v>1761</v>
      </c>
      <c r="F1370" t="s">
        <v>179</v>
      </c>
      <c r="G1370" t="s">
        <v>1760</v>
      </c>
      <c r="I1370" s="3">
        <v>50</v>
      </c>
      <c r="J1370" s="3">
        <v>109</v>
      </c>
      <c r="K1370" s="3">
        <v>0.1</v>
      </c>
      <c r="O1370" s="3" t="s">
        <v>1529</v>
      </c>
      <c r="P1370" t="s">
        <v>26</v>
      </c>
      <c r="Q1370" t="s">
        <v>27</v>
      </c>
      <c r="S1370" t="s">
        <v>2254</v>
      </c>
      <c r="U1370" s="3">
        <v>0.41</v>
      </c>
    </row>
    <row r="1371" spans="1:21" x14ac:dyDescent="0.25">
      <c r="A1371" s="10" t="s">
        <v>3328</v>
      </c>
      <c r="C1371" t="s">
        <v>176</v>
      </c>
      <c r="D1371" t="s">
        <v>1762</v>
      </c>
      <c r="E1371" t="s">
        <v>1761</v>
      </c>
      <c r="F1371" t="s">
        <v>179</v>
      </c>
      <c r="G1371" t="s">
        <v>1760</v>
      </c>
      <c r="I1371" s="3">
        <v>50</v>
      </c>
      <c r="J1371" s="3">
        <v>109</v>
      </c>
      <c r="K1371" s="3">
        <v>0.1</v>
      </c>
      <c r="O1371" s="3" t="s">
        <v>1529</v>
      </c>
      <c r="P1371" t="s">
        <v>26</v>
      </c>
      <c r="Q1371" t="s">
        <v>27</v>
      </c>
      <c r="S1371" t="s">
        <v>2254</v>
      </c>
      <c r="U1371" s="3">
        <v>0.48</v>
      </c>
    </row>
    <row r="1372" spans="1:21" x14ac:dyDescent="0.25">
      <c r="A1372" s="10" t="s">
        <v>3327</v>
      </c>
      <c r="C1372" t="s">
        <v>176</v>
      </c>
      <c r="D1372" t="s">
        <v>1762</v>
      </c>
      <c r="E1372" t="s">
        <v>1761</v>
      </c>
      <c r="F1372" t="s">
        <v>179</v>
      </c>
      <c r="G1372" t="s">
        <v>1760</v>
      </c>
      <c r="I1372" s="3">
        <v>51</v>
      </c>
      <c r="J1372" s="3">
        <v>108</v>
      </c>
      <c r="K1372" s="3">
        <v>0.1</v>
      </c>
      <c r="O1372" s="3" t="s">
        <v>1529</v>
      </c>
      <c r="P1372" t="s">
        <v>26</v>
      </c>
      <c r="Q1372" t="s">
        <v>27</v>
      </c>
      <c r="S1372" t="s">
        <v>2254</v>
      </c>
      <c r="U1372" s="3">
        <v>1.57</v>
      </c>
    </row>
    <row r="1373" spans="1:21" x14ac:dyDescent="0.25">
      <c r="A1373" s="10" t="s">
        <v>3326</v>
      </c>
      <c r="C1373" t="s">
        <v>176</v>
      </c>
      <c r="D1373" t="s">
        <v>1762</v>
      </c>
      <c r="E1373" t="s">
        <v>1761</v>
      </c>
      <c r="F1373" t="s">
        <v>179</v>
      </c>
      <c r="G1373" t="s">
        <v>1760</v>
      </c>
      <c r="I1373" s="3">
        <v>51</v>
      </c>
      <c r="J1373" s="3">
        <v>108</v>
      </c>
      <c r="K1373" s="3">
        <v>0.1</v>
      </c>
      <c r="O1373" s="3" t="s">
        <v>1529</v>
      </c>
      <c r="P1373" t="s">
        <v>26</v>
      </c>
      <c r="Q1373" t="s">
        <v>27</v>
      </c>
      <c r="S1373" t="s">
        <v>2254</v>
      </c>
      <c r="U1373" s="3">
        <v>1.1399999999999999</v>
      </c>
    </row>
    <row r="1374" spans="1:21" x14ac:dyDescent="0.25">
      <c r="A1374" s="10" t="s">
        <v>3325</v>
      </c>
      <c r="C1374" t="s">
        <v>176</v>
      </c>
      <c r="D1374" t="s">
        <v>1762</v>
      </c>
      <c r="E1374" t="s">
        <v>1761</v>
      </c>
      <c r="F1374" t="s">
        <v>179</v>
      </c>
      <c r="G1374" t="s">
        <v>1760</v>
      </c>
      <c r="I1374" s="3">
        <v>51</v>
      </c>
      <c r="J1374" s="3">
        <v>108</v>
      </c>
      <c r="K1374" s="3">
        <v>0.1</v>
      </c>
      <c r="O1374" s="3" t="s">
        <v>1529</v>
      </c>
      <c r="P1374" t="s">
        <v>26</v>
      </c>
      <c r="Q1374" t="s">
        <v>27</v>
      </c>
      <c r="S1374" t="s">
        <v>2254</v>
      </c>
      <c r="U1374" s="3">
        <v>2.35</v>
      </c>
    </row>
    <row r="1375" spans="1:21" x14ac:dyDescent="0.25">
      <c r="A1375" s="10" t="s">
        <v>3324</v>
      </c>
      <c r="C1375" t="s">
        <v>176</v>
      </c>
      <c r="D1375" t="s">
        <v>1762</v>
      </c>
      <c r="E1375" t="s">
        <v>1761</v>
      </c>
      <c r="F1375" t="s">
        <v>179</v>
      </c>
      <c r="G1375" t="s">
        <v>1760</v>
      </c>
      <c r="I1375" s="3">
        <v>51</v>
      </c>
      <c r="J1375" s="3">
        <v>108</v>
      </c>
      <c r="K1375" s="3">
        <v>0.1</v>
      </c>
      <c r="O1375" s="3" t="s">
        <v>1529</v>
      </c>
      <c r="P1375" t="s">
        <v>26</v>
      </c>
      <c r="Q1375" t="s">
        <v>27</v>
      </c>
      <c r="S1375" t="s">
        <v>2254</v>
      </c>
      <c r="U1375" s="3">
        <v>0.14000000000000001</v>
      </c>
    </row>
    <row r="1376" spans="1:21" x14ac:dyDescent="0.25">
      <c r="A1376" s="10" t="s">
        <v>3323</v>
      </c>
      <c r="C1376" t="s">
        <v>176</v>
      </c>
      <c r="D1376" t="s">
        <v>1762</v>
      </c>
      <c r="E1376" t="s">
        <v>1761</v>
      </c>
      <c r="F1376" t="s">
        <v>179</v>
      </c>
      <c r="G1376" t="s">
        <v>1760</v>
      </c>
      <c r="I1376" s="3">
        <v>51</v>
      </c>
      <c r="J1376" s="3">
        <v>108</v>
      </c>
      <c r="K1376" s="3">
        <v>0.1</v>
      </c>
      <c r="O1376" s="3" t="s">
        <v>1529</v>
      </c>
      <c r="P1376" t="s">
        <v>26</v>
      </c>
      <c r="Q1376" t="s">
        <v>27</v>
      </c>
      <c r="S1376" t="s">
        <v>2254</v>
      </c>
      <c r="U1376" s="3">
        <v>1.1599999999999999</v>
      </c>
    </row>
    <row r="1377" spans="1:21" x14ac:dyDescent="0.25">
      <c r="A1377" s="10" t="s">
        <v>3322</v>
      </c>
      <c r="C1377" t="s">
        <v>176</v>
      </c>
      <c r="D1377" t="s">
        <v>1762</v>
      </c>
      <c r="E1377" t="s">
        <v>1761</v>
      </c>
      <c r="F1377" t="s">
        <v>179</v>
      </c>
      <c r="G1377" t="s">
        <v>1760</v>
      </c>
      <c r="I1377" s="3">
        <v>50</v>
      </c>
      <c r="J1377" s="3">
        <v>109</v>
      </c>
      <c r="K1377" s="3">
        <v>0.1</v>
      </c>
      <c r="O1377" s="3" t="s">
        <v>1529</v>
      </c>
      <c r="P1377" t="s">
        <v>26</v>
      </c>
      <c r="Q1377" t="s">
        <v>27</v>
      </c>
      <c r="S1377" t="s">
        <v>2254</v>
      </c>
      <c r="U1377" s="3">
        <v>0.52</v>
      </c>
    </row>
    <row r="1378" spans="1:21" x14ac:dyDescent="0.25">
      <c r="A1378" s="10" t="s">
        <v>3321</v>
      </c>
      <c r="C1378" t="s">
        <v>23</v>
      </c>
      <c r="E1378" t="s">
        <v>24</v>
      </c>
      <c r="F1378" t="s">
        <v>25</v>
      </c>
      <c r="G1378" t="s">
        <v>23</v>
      </c>
      <c r="I1378" s="3">
        <v>55.546669999999999</v>
      </c>
      <c r="J1378" s="3">
        <v>-133.09583000000001</v>
      </c>
      <c r="K1378" s="3">
        <v>0.01</v>
      </c>
      <c r="O1378" s="3" t="s">
        <v>1462</v>
      </c>
      <c r="P1378" t="s">
        <v>26</v>
      </c>
      <c r="Q1378" t="s">
        <v>27</v>
      </c>
      <c r="R1378" t="s">
        <v>2255</v>
      </c>
      <c r="S1378" t="s">
        <v>2254</v>
      </c>
      <c r="U1378" s="3">
        <v>5.17</v>
      </c>
    </row>
    <row r="1379" spans="1:21" x14ac:dyDescent="0.25">
      <c r="A1379" s="10" t="s">
        <v>3320</v>
      </c>
      <c r="C1379" t="s">
        <v>23</v>
      </c>
      <c r="E1379" t="s">
        <v>24</v>
      </c>
      <c r="F1379" t="s">
        <v>25</v>
      </c>
      <c r="G1379" t="s">
        <v>23</v>
      </c>
      <c r="I1379" s="3">
        <v>57.771389999999997</v>
      </c>
      <c r="J1379" s="3">
        <v>-135.22640000000001</v>
      </c>
      <c r="K1379" s="3">
        <v>0.01</v>
      </c>
      <c r="O1379" s="3" t="s">
        <v>1462</v>
      </c>
      <c r="P1379" t="s">
        <v>26</v>
      </c>
      <c r="Q1379" t="s">
        <v>27</v>
      </c>
      <c r="R1379" t="s">
        <v>2255</v>
      </c>
      <c r="S1379" t="s">
        <v>2254</v>
      </c>
      <c r="U1379" s="3">
        <v>1.18</v>
      </c>
    </row>
    <row r="1380" spans="1:21" x14ac:dyDescent="0.25">
      <c r="A1380" s="10" t="s">
        <v>3319</v>
      </c>
      <c r="C1380" t="s">
        <v>23</v>
      </c>
      <c r="E1380" t="s">
        <v>24</v>
      </c>
      <c r="F1380" t="s">
        <v>25</v>
      </c>
      <c r="G1380" t="s">
        <v>23</v>
      </c>
      <c r="I1380" s="3">
        <v>21.044499999999999</v>
      </c>
      <c r="J1380" s="3">
        <v>44.854900000000001</v>
      </c>
      <c r="K1380" s="3">
        <v>0.01</v>
      </c>
      <c r="L1380" s="3">
        <v>72</v>
      </c>
      <c r="M1380" s="3">
        <v>72</v>
      </c>
      <c r="N1380" s="3">
        <v>72</v>
      </c>
      <c r="O1380" s="3" t="s">
        <v>1462</v>
      </c>
      <c r="P1380" t="s">
        <v>26</v>
      </c>
      <c r="Q1380" t="s">
        <v>27</v>
      </c>
      <c r="R1380" t="s">
        <v>2255</v>
      </c>
      <c r="S1380" t="s">
        <v>2254</v>
      </c>
      <c r="U1380" s="3">
        <v>2.58</v>
      </c>
    </row>
    <row r="1381" spans="1:21" x14ac:dyDescent="0.25">
      <c r="A1381" s="10" t="s">
        <v>3318</v>
      </c>
      <c r="C1381" t="s">
        <v>23</v>
      </c>
      <c r="E1381" t="s">
        <v>24</v>
      </c>
      <c r="F1381" t="s">
        <v>25</v>
      </c>
      <c r="G1381" t="s">
        <v>23</v>
      </c>
      <c r="I1381" s="3">
        <v>21.003</v>
      </c>
      <c r="J1381" s="3">
        <v>44.860199999999999</v>
      </c>
      <c r="K1381" s="3">
        <v>0.01</v>
      </c>
      <c r="L1381" s="3">
        <v>72</v>
      </c>
      <c r="M1381" s="3">
        <v>72</v>
      </c>
      <c r="N1381" s="3">
        <v>72</v>
      </c>
      <c r="O1381" s="3" t="s">
        <v>1462</v>
      </c>
      <c r="P1381" t="s">
        <v>26</v>
      </c>
      <c r="Q1381" t="s">
        <v>27</v>
      </c>
      <c r="R1381" t="s">
        <v>2255</v>
      </c>
      <c r="S1381" t="s">
        <v>2254</v>
      </c>
      <c r="U1381" s="3">
        <v>1.38</v>
      </c>
    </row>
    <row r="1382" spans="1:21" x14ac:dyDescent="0.25">
      <c r="A1382" s="10" t="s">
        <v>3317</v>
      </c>
      <c r="C1382" t="s">
        <v>23</v>
      </c>
      <c r="E1382" t="s">
        <v>24</v>
      </c>
      <c r="F1382" t="s">
        <v>25</v>
      </c>
      <c r="G1382" t="s">
        <v>23</v>
      </c>
      <c r="I1382" s="3">
        <v>20.997</v>
      </c>
      <c r="J1382" s="3">
        <v>44.856099999999998</v>
      </c>
      <c r="K1382" s="3">
        <v>0.01</v>
      </c>
      <c r="L1382" s="3">
        <v>72</v>
      </c>
      <c r="M1382" s="3">
        <v>72</v>
      </c>
      <c r="N1382" s="3">
        <v>72</v>
      </c>
      <c r="O1382" s="3" t="s">
        <v>1462</v>
      </c>
      <c r="P1382" t="s">
        <v>26</v>
      </c>
      <c r="Q1382" t="s">
        <v>27</v>
      </c>
      <c r="R1382" t="s">
        <v>2255</v>
      </c>
      <c r="S1382" t="s">
        <v>2254</v>
      </c>
      <c r="U1382" s="3">
        <v>1.35</v>
      </c>
    </row>
    <row r="1383" spans="1:21" x14ac:dyDescent="0.25">
      <c r="A1383" s="10" t="s">
        <v>3316</v>
      </c>
      <c r="C1383" t="s">
        <v>23</v>
      </c>
      <c r="E1383" t="s">
        <v>24</v>
      </c>
      <c r="F1383" t="s">
        <v>25</v>
      </c>
      <c r="G1383" t="s">
        <v>23</v>
      </c>
      <c r="I1383" s="3">
        <v>21.023700000000002</v>
      </c>
      <c r="J1383" s="3">
        <v>44.834000000000003</v>
      </c>
      <c r="K1383" s="3">
        <v>0.01</v>
      </c>
      <c r="L1383" s="3">
        <v>72</v>
      </c>
      <c r="M1383" s="3">
        <v>72</v>
      </c>
      <c r="N1383" s="3">
        <v>72</v>
      </c>
      <c r="O1383" s="3" t="s">
        <v>1462</v>
      </c>
      <c r="P1383" t="s">
        <v>26</v>
      </c>
      <c r="Q1383" t="s">
        <v>27</v>
      </c>
      <c r="R1383" t="s">
        <v>2255</v>
      </c>
      <c r="S1383" t="s">
        <v>2254</v>
      </c>
      <c r="U1383" s="3">
        <v>1.8</v>
      </c>
    </row>
    <row r="1384" spans="1:21" x14ac:dyDescent="0.25">
      <c r="A1384" s="10" t="s">
        <v>3315</v>
      </c>
      <c r="C1384" t="s">
        <v>23</v>
      </c>
      <c r="E1384" t="s">
        <v>24</v>
      </c>
      <c r="F1384" t="s">
        <v>25</v>
      </c>
      <c r="G1384" t="s">
        <v>23</v>
      </c>
      <c r="I1384" s="3">
        <v>38.875</v>
      </c>
      <c r="J1384" s="3">
        <v>-105</v>
      </c>
      <c r="K1384" s="3">
        <v>0.01</v>
      </c>
      <c r="L1384" s="3">
        <v>72</v>
      </c>
      <c r="M1384" s="3">
        <v>72</v>
      </c>
      <c r="N1384" s="3">
        <v>72</v>
      </c>
      <c r="O1384" s="3" t="s">
        <v>3030</v>
      </c>
      <c r="P1384" t="s">
        <v>26</v>
      </c>
      <c r="Q1384" t="s">
        <v>27</v>
      </c>
      <c r="R1384" t="s">
        <v>2255</v>
      </c>
      <c r="S1384" t="s">
        <v>2254</v>
      </c>
      <c r="U1384" s="3">
        <v>3.18</v>
      </c>
    </row>
    <row r="1385" spans="1:21" x14ac:dyDescent="0.25">
      <c r="A1385" s="10" t="s">
        <v>3314</v>
      </c>
      <c r="C1385" t="s">
        <v>23</v>
      </c>
      <c r="E1385" t="s">
        <v>24</v>
      </c>
      <c r="F1385" t="s">
        <v>25</v>
      </c>
      <c r="G1385" t="s">
        <v>23</v>
      </c>
      <c r="I1385" s="3">
        <v>39</v>
      </c>
      <c r="J1385" s="3">
        <v>-104.875</v>
      </c>
      <c r="K1385" s="3">
        <v>0.01</v>
      </c>
      <c r="L1385" s="3">
        <v>72</v>
      </c>
      <c r="M1385" s="3">
        <v>72</v>
      </c>
      <c r="N1385" s="3">
        <v>72</v>
      </c>
      <c r="O1385" s="3" t="s">
        <v>3030</v>
      </c>
      <c r="P1385" t="s">
        <v>26</v>
      </c>
      <c r="Q1385" t="s">
        <v>27</v>
      </c>
      <c r="R1385" t="s">
        <v>2255</v>
      </c>
      <c r="S1385" t="s">
        <v>2254</v>
      </c>
      <c r="U1385" s="3">
        <v>1.98</v>
      </c>
    </row>
    <row r="1386" spans="1:21" x14ac:dyDescent="0.25">
      <c r="A1386" s="10" t="s">
        <v>3313</v>
      </c>
      <c r="C1386" t="s">
        <v>23</v>
      </c>
      <c r="E1386" t="s">
        <v>24</v>
      </c>
      <c r="F1386" t="s">
        <v>25</v>
      </c>
      <c r="G1386" t="s">
        <v>23</v>
      </c>
      <c r="I1386" s="3">
        <v>46.566670000000002</v>
      </c>
      <c r="J1386" s="3">
        <v>-111.35</v>
      </c>
      <c r="K1386" s="3">
        <v>0.01</v>
      </c>
      <c r="L1386" s="3">
        <v>3</v>
      </c>
      <c r="M1386" s="3">
        <v>23</v>
      </c>
      <c r="N1386" s="3">
        <v>43</v>
      </c>
      <c r="O1386" s="3" t="s">
        <v>3030</v>
      </c>
      <c r="P1386" t="s">
        <v>26</v>
      </c>
      <c r="Q1386" t="s">
        <v>27</v>
      </c>
      <c r="R1386" t="s">
        <v>2255</v>
      </c>
      <c r="S1386" t="s">
        <v>2254</v>
      </c>
      <c r="U1386" s="3">
        <v>2</v>
      </c>
    </row>
    <row r="1387" spans="1:21" x14ac:dyDescent="0.25">
      <c r="A1387" s="10" t="s">
        <v>3312</v>
      </c>
      <c r="C1387" t="s">
        <v>23</v>
      </c>
      <c r="E1387" t="s">
        <v>24</v>
      </c>
      <c r="F1387" t="s">
        <v>25</v>
      </c>
      <c r="G1387" t="s">
        <v>23</v>
      </c>
      <c r="I1387" s="3">
        <v>46.566670000000002</v>
      </c>
      <c r="J1387" s="3">
        <v>-111.31667</v>
      </c>
      <c r="K1387" s="3">
        <v>0.01</v>
      </c>
      <c r="L1387" s="3">
        <v>3</v>
      </c>
      <c r="M1387" s="3">
        <v>23</v>
      </c>
      <c r="N1387" s="3">
        <v>43</v>
      </c>
      <c r="O1387" s="3" t="s">
        <v>3030</v>
      </c>
      <c r="P1387" t="s">
        <v>26</v>
      </c>
      <c r="Q1387" t="s">
        <v>27</v>
      </c>
      <c r="R1387" t="s">
        <v>2255</v>
      </c>
      <c r="S1387" t="s">
        <v>2254</v>
      </c>
      <c r="U1387" s="3">
        <v>2.23</v>
      </c>
    </row>
    <row r="1388" spans="1:21" x14ac:dyDescent="0.25">
      <c r="A1388" s="10" t="s">
        <v>3311</v>
      </c>
      <c r="C1388" t="s">
        <v>23</v>
      </c>
      <c r="E1388" t="s">
        <v>24</v>
      </c>
      <c r="F1388" t="s">
        <v>25</v>
      </c>
      <c r="G1388" t="s">
        <v>23</v>
      </c>
      <c r="I1388" s="3">
        <v>45.116669999999999</v>
      </c>
      <c r="J1388" s="3">
        <v>-109.9</v>
      </c>
      <c r="K1388" s="3">
        <v>0.01</v>
      </c>
      <c r="L1388" s="3">
        <v>3</v>
      </c>
      <c r="M1388" s="3">
        <v>3</v>
      </c>
      <c r="N1388" s="3">
        <v>3</v>
      </c>
      <c r="O1388" s="3" t="s">
        <v>3030</v>
      </c>
      <c r="P1388" t="s">
        <v>26</v>
      </c>
      <c r="Q1388" t="s">
        <v>27</v>
      </c>
      <c r="R1388" t="s">
        <v>2255</v>
      </c>
      <c r="S1388" t="s">
        <v>2254</v>
      </c>
      <c r="U1388" s="3">
        <v>1.36</v>
      </c>
    </row>
    <row r="1389" spans="1:21" x14ac:dyDescent="0.25">
      <c r="A1389" s="10" t="s">
        <v>3310</v>
      </c>
      <c r="C1389" t="s">
        <v>23</v>
      </c>
      <c r="E1389" t="s">
        <v>24</v>
      </c>
      <c r="F1389" t="s">
        <v>25</v>
      </c>
      <c r="G1389" t="s">
        <v>23</v>
      </c>
      <c r="I1389" s="3">
        <v>45.116669999999999</v>
      </c>
      <c r="J1389" s="3">
        <v>-109.9</v>
      </c>
      <c r="K1389" s="3">
        <v>0.01</v>
      </c>
      <c r="L1389" s="3">
        <v>3</v>
      </c>
      <c r="M1389" s="3">
        <v>3</v>
      </c>
      <c r="N1389" s="3">
        <v>3</v>
      </c>
      <c r="O1389" s="3" t="s">
        <v>3030</v>
      </c>
      <c r="P1389" t="s">
        <v>26</v>
      </c>
      <c r="Q1389" t="s">
        <v>27</v>
      </c>
      <c r="R1389" t="s">
        <v>2255</v>
      </c>
      <c r="S1389" t="s">
        <v>2254</v>
      </c>
      <c r="U1389" s="3">
        <v>1.65</v>
      </c>
    </row>
    <row r="1390" spans="1:21" x14ac:dyDescent="0.25">
      <c r="A1390" s="10" t="s">
        <v>3309</v>
      </c>
      <c r="C1390" t="s">
        <v>23</v>
      </c>
      <c r="E1390" t="s">
        <v>24</v>
      </c>
      <c r="F1390" t="s">
        <v>25</v>
      </c>
      <c r="G1390" t="s">
        <v>23</v>
      </c>
      <c r="I1390" s="3">
        <v>45.116669999999999</v>
      </c>
      <c r="J1390" s="3">
        <v>-109.9</v>
      </c>
      <c r="K1390" s="3">
        <v>0.01</v>
      </c>
      <c r="L1390" s="3">
        <v>3</v>
      </c>
      <c r="M1390" s="3">
        <v>3</v>
      </c>
      <c r="N1390" s="3">
        <v>3</v>
      </c>
      <c r="O1390" s="3" t="s">
        <v>3030</v>
      </c>
      <c r="P1390" t="s">
        <v>26</v>
      </c>
      <c r="Q1390" t="s">
        <v>27</v>
      </c>
      <c r="R1390" t="s">
        <v>2255</v>
      </c>
      <c r="S1390" t="s">
        <v>2254</v>
      </c>
      <c r="U1390" s="3">
        <v>1.1299999999999999</v>
      </c>
    </row>
    <row r="1391" spans="1:21" x14ac:dyDescent="0.25">
      <c r="A1391" s="10" t="s">
        <v>3308</v>
      </c>
      <c r="C1391" t="s">
        <v>23</v>
      </c>
      <c r="E1391" t="s">
        <v>24</v>
      </c>
      <c r="F1391" t="s">
        <v>25</v>
      </c>
      <c r="G1391" t="s">
        <v>23</v>
      </c>
      <c r="I1391" s="3">
        <v>45.116669999999999</v>
      </c>
      <c r="J1391" s="3">
        <v>-109.9</v>
      </c>
      <c r="K1391" s="3">
        <v>0.01</v>
      </c>
      <c r="L1391" s="3">
        <v>3</v>
      </c>
      <c r="M1391" s="3">
        <v>3</v>
      </c>
      <c r="N1391" s="3">
        <v>3</v>
      </c>
      <c r="O1391" s="3" t="s">
        <v>3030</v>
      </c>
      <c r="P1391" t="s">
        <v>26</v>
      </c>
      <c r="Q1391" t="s">
        <v>27</v>
      </c>
      <c r="R1391" t="s">
        <v>2255</v>
      </c>
      <c r="S1391" t="s">
        <v>2254</v>
      </c>
      <c r="U1391" s="3">
        <v>2.5499999999999998</v>
      </c>
    </row>
    <row r="1392" spans="1:21" x14ac:dyDescent="0.25">
      <c r="A1392" s="10" t="s">
        <v>3307</v>
      </c>
      <c r="C1392" t="s">
        <v>23</v>
      </c>
      <c r="E1392" t="s">
        <v>24</v>
      </c>
      <c r="F1392" t="s">
        <v>25</v>
      </c>
      <c r="G1392" t="s">
        <v>23</v>
      </c>
      <c r="I1392" s="3">
        <v>45.116669999999999</v>
      </c>
      <c r="J1392" s="3">
        <v>-109.9</v>
      </c>
      <c r="K1392" s="3">
        <v>0.01</v>
      </c>
      <c r="L1392" s="3">
        <v>3</v>
      </c>
      <c r="M1392" s="3">
        <v>3</v>
      </c>
      <c r="N1392" s="3">
        <v>3</v>
      </c>
      <c r="O1392" s="3" t="s">
        <v>3030</v>
      </c>
      <c r="P1392" t="s">
        <v>26</v>
      </c>
      <c r="Q1392" t="s">
        <v>27</v>
      </c>
      <c r="R1392" t="s">
        <v>2255</v>
      </c>
      <c r="S1392" t="s">
        <v>2254</v>
      </c>
      <c r="U1392" s="3">
        <v>1.42</v>
      </c>
    </row>
    <row r="1393" spans="1:21" x14ac:dyDescent="0.25">
      <c r="A1393" s="10" t="s">
        <v>3306</v>
      </c>
      <c r="C1393" t="s">
        <v>23</v>
      </c>
      <c r="E1393" t="s">
        <v>24</v>
      </c>
      <c r="F1393" t="s">
        <v>25</v>
      </c>
      <c r="G1393" t="s">
        <v>23</v>
      </c>
      <c r="I1393" s="3">
        <v>45.116669999999999</v>
      </c>
      <c r="J1393" s="3">
        <v>-109.9</v>
      </c>
      <c r="K1393" s="3">
        <v>0.01</v>
      </c>
      <c r="L1393" s="3">
        <v>3</v>
      </c>
      <c r="M1393" s="3">
        <v>3</v>
      </c>
      <c r="N1393" s="3">
        <v>3</v>
      </c>
      <c r="O1393" s="3" t="s">
        <v>3030</v>
      </c>
      <c r="P1393" t="s">
        <v>26</v>
      </c>
      <c r="Q1393" t="s">
        <v>27</v>
      </c>
      <c r="R1393" t="s">
        <v>2255</v>
      </c>
      <c r="S1393" t="s">
        <v>2254</v>
      </c>
      <c r="U1393" s="3">
        <v>1.42</v>
      </c>
    </row>
    <row r="1394" spans="1:21" x14ac:dyDescent="0.25">
      <c r="A1394" s="10" t="s">
        <v>3305</v>
      </c>
      <c r="C1394" t="s">
        <v>23</v>
      </c>
      <c r="E1394" t="s">
        <v>24</v>
      </c>
      <c r="F1394" t="s">
        <v>25</v>
      </c>
      <c r="G1394" t="s">
        <v>23</v>
      </c>
      <c r="I1394" s="3">
        <v>45.116669999999999</v>
      </c>
      <c r="J1394" s="3">
        <v>-109.9</v>
      </c>
      <c r="K1394" s="3">
        <v>0.01</v>
      </c>
      <c r="L1394" s="3">
        <v>3</v>
      </c>
      <c r="M1394" s="3">
        <v>3</v>
      </c>
      <c r="N1394" s="3">
        <v>3</v>
      </c>
      <c r="O1394" s="3" t="s">
        <v>3030</v>
      </c>
      <c r="P1394" t="s">
        <v>26</v>
      </c>
      <c r="Q1394" t="s">
        <v>27</v>
      </c>
      <c r="R1394" t="s">
        <v>2255</v>
      </c>
      <c r="S1394" t="s">
        <v>2254</v>
      </c>
      <c r="U1394" s="3">
        <v>1.55</v>
      </c>
    </row>
    <row r="1395" spans="1:21" x14ac:dyDescent="0.25">
      <c r="A1395" s="10" t="s">
        <v>3304</v>
      </c>
      <c r="C1395" t="s">
        <v>23</v>
      </c>
      <c r="E1395" t="s">
        <v>24</v>
      </c>
      <c r="F1395" t="s">
        <v>25</v>
      </c>
      <c r="G1395" t="s">
        <v>23</v>
      </c>
      <c r="I1395" s="3">
        <v>45.116669999999999</v>
      </c>
      <c r="J1395" s="3">
        <v>-109.9</v>
      </c>
      <c r="K1395" s="3">
        <v>0.01</v>
      </c>
      <c r="L1395" s="3">
        <v>3</v>
      </c>
      <c r="M1395" s="3">
        <v>3</v>
      </c>
      <c r="N1395" s="3">
        <v>3</v>
      </c>
      <c r="O1395" s="3" t="s">
        <v>3030</v>
      </c>
      <c r="P1395" t="s">
        <v>26</v>
      </c>
      <c r="Q1395" t="s">
        <v>27</v>
      </c>
      <c r="R1395" t="s">
        <v>2255</v>
      </c>
      <c r="S1395" t="s">
        <v>2254</v>
      </c>
      <c r="U1395" s="3">
        <v>2.61</v>
      </c>
    </row>
    <row r="1396" spans="1:21" x14ac:dyDescent="0.25">
      <c r="A1396" s="10" t="s">
        <v>3303</v>
      </c>
      <c r="C1396" t="s">
        <v>23</v>
      </c>
      <c r="E1396" t="s">
        <v>24</v>
      </c>
      <c r="F1396" t="s">
        <v>25</v>
      </c>
      <c r="G1396" t="s">
        <v>23</v>
      </c>
      <c r="I1396" s="3">
        <v>45.116669999999999</v>
      </c>
      <c r="J1396" s="3">
        <v>-109.9</v>
      </c>
      <c r="K1396" s="3">
        <v>0.01</v>
      </c>
      <c r="L1396" s="3">
        <v>3</v>
      </c>
      <c r="M1396" s="3">
        <v>3</v>
      </c>
      <c r="N1396" s="3">
        <v>3</v>
      </c>
      <c r="O1396" s="3" t="s">
        <v>3030</v>
      </c>
      <c r="P1396" t="s">
        <v>26</v>
      </c>
      <c r="Q1396" t="s">
        <v>27</v>
      </c>
      <c r="R1396" t="s">
        <v>2255</v>
      </c>
      <c r="S1396" t="s">
        <v>2254</v>
      </c>
      <c r="U1396" s="3">
        <v>0.96499999999999997</v>
      </c>
    </row>
    <row r="1397" spans="1:21" x14ac:dyDescent="0.25">
      <c r="A1397" s="10" t="s">
        <v>3302</v>
      </c>
      <c r="C1397" t="s">
        <v>23</v>
      </c>
      <c r="E1397" t="s">
        <v>24</v>
      </c>
      <c r="F1397" t="s">
        <v>25</v>
      </c>
      <c r="G1397" t="s">
        <v>23</v>
      </c>
      <c r="I1397" s="3">
        <v>45.116669999999999</v>
      </c>
      <c r="J1397" s="3">
        <v>-109.9</v>
      </c>
      <c r="K1397" s="3">
        <v>0.01</v>
      </c>
      <c r="L1397" s="3">
        <v>3</v>
      </c>
      <c r="M1397" s="3">
        <v>3</v>
      </c>
      <c r="N1397" s="3">
        <v>3</v>
      </c>
      <c r="O1397" s="3" t="s">
        <v>3030</v>
      </c>
      <c r="P1397" t="s">
        <v>26</v>
      </c>
      <c r="Q1397" t="s">
        <v>27</v>
      </c>
      <c r="R1397" t="s">
        <v>2255</v>
      </c>
      <c r="S1397" t="s">
        <v>2254</v>
      </c>
      <c r="U1397" s="3">
        <v>0.65600000000000003</v>
      </c>
    </row>
    <row r="1398" spans="1:21" x14ac:dyDescent="0.25">
      <c r="A1398" s="10" t="s">
        <v>3301</v>
      </c>
      <c r="C1398" t="s">
        <v>23</v>
      </c>
      <c r="E1398" t="s">
        <v>24</v>
      </c>
      <c r="F1398" t="s">
        <v>25</v>
      </c>
      <c r="G1398" t="s">
        <v>23</v>
      </c>
      <c r="I1398" s="3">
        <v>45.116669999999999</v>
      </c>
      <c r="J1398" s="3">
        <v>-109.9</v>
      </c>
      <c r="K1398" s="3">
        <v>0.01</v>
      </c>
      <c r="L1398" s="3">
        <v>3</v>
      </c>
      <c r="M1398" s="3">
        <v>3</v>
      </c>
      <c r="N1398" s="3">
        <v>3</v>
      </c>
      <c r="O1398" s="3" t="s">
        <v>3030</v>
      </c>
      <c r="P1398" t="s">
        <v>26</v>
      </c>
      <c r="Q1398" t="s">
        <v>27</v>
      </c>
      <c r="R1398" t="s">
        <v>2255</v>
      </c>
      <c r="S1398" t="s">
        <v>2254</v>
      </c>
      <c r="U1398" s="3">
        <v>1.01</v>
      </c>
    </row>
    <row r="1399" spans="1:21" x14ac:dyDescent="0.25">
      <c r="A1399" s="10" t="s">
        <v>3300</v>
      </c>
      <c r="C1399" t="s">
        <v>23</v>
      </c>
      <c r="E1399" t="s">
        <v>24</v>
      </c>
      <c r="F1399" t="s">
        <v>25</v>
      </c>
      <c r="G1399" t="s">
        <v>23</v>
      </c>
      <c r="I1399" s="3">
        <v>45.116669999999999</v>
      </c>
      <c r="J1399" s="3">
        <v>-109.9</v>
      </c>
      <c r="K1399" s="3">
        <v>0.01</v>
      </c>
      <c r="L1399" s="3">
        <v>3</v>
      </c>
      <c r="M1399" s="3">
        <v>3</v>
      </c>
      <c r="N1399" s="3">
        <v>3</v>
      </c>
      <c r="O1399" s="3" t="s">
        <v>3030</v>
      </c>
      <c r="P1399" t="s">
        <v>26</v>
      </c>
      <c r="Q1399" t="s">
        <v>27</v>
      </c>
      <c r="R1399" t="s">
        <v>2255</v>
      </c>
      <c r="S1399" t="s">
        <v>2254</v>
      </c>
      <c r="U1399" s="3">
        <v>1.21</v>
      </c>
    </row>
    <row r="1400" spans="1:21" x14ac:dyDescent="0.25">
      <c r="A1400" s="10" t="s">
        <v>3299</v>
      </c>
      <c r="C1400" t="s">
        <v>23</v>
      </c>
      <c r="E1400" t="s">
        <v>24</v>
      </c>
      <c r="F1400" t="s">
        <v>25</v>
      </c>
      <c r="G1400" t="s">
        <v>23</v>
      </c>
      <c r="I1400" s="3">
        <v>45.116669999999999</v>
      </c>
      <c r="J1400" s="3">
        <v>-109.9</v>
      </c>
      <c r="K1400" s="3">
        <v>0.01</v>
      </c>
      <c r="L1400" s="3">
        <v>3</v>
      </c>
      <c r="M1400" s="3">
        <v>3</v>
      </c>
      <c r="N1400" s="3">
        <v>3</v>
      </c>
      <c r="O1400" s="3" t="s">
        <v>3030</v>
      </c>
      <c r="P1400" t="s">
        <v>26</v>
      </c>
      <c r="Q1400" t="s">
        <v>27</v>
      </c>
      <c r="R1400" t="s">
        <v>2255</v>
      </c>
      <c r="S1400" t="s">
        <v>2254</v>
      </c>
      <c r="U1400" s="3">
        <v>1.81</v>
      </c>
    </row>
    <row r="1401" spans="1:21" x14ac:dyDescent="0.25">
      <c r="A1401" s="10" t="s">
        <v>3298</v>
      </c>
      <c r="C1401" t="s">
        <v>23</v>
      </c>
      <c r="E1401" t="s">
        <v>24</v>
      </c>
      <c r="F1401" t="s">
        <v>25</v>
      </c>
      <c r="G1401" t="s">
        <v>23</v>
      </c>
      <c r="I1401" s="3">
        <v>45.116669999999999</v>
      </c>
      <c r="J1401" s="3">
        <v>-109.9</v>
      </c>
      <c r="K1401" s="3">
        <v>0.01</v>
      </c>
      <c r="L1401" s="3">
        <v>3</v>
      </c>
      <c r="M1401" s="3">
        <v>3</v>
      </c>
      <c r="N1401" s="3">
        <v>3</v>
      </c>
      <c r="O1401" s="3" t="s">
        <v>3030</v>
      </c>
      <c r="P1401" t="s">
        <v>26</v>
      </c>
      <c r="Q1401" t="s">
        <v>27</v>
      </c>
      <c r="R1401" t="s">
        <v>2255</v>
      </c>
      <c r="S1401" t="s">
        <v>2254</v>
      </c>
      <c r="U1401" s="3">
        <v>1.78</v>
      </c>
    </row>
    <row r="1402" spans="1:21" x14ac:dyDescent="0.25">
      <c r="A1402" s="10" t="s">
        <v>3297</v>
      </c>
      <c r="C1402" t="s">
        <v>23</v>
      </c>
      <c r="E1402" t="s">
        <v>24</v>
      </c>
      <c r="F1402" t="s">
        <v>25</v>
      </c>
      <c r="G1402" t="s">
        <v>23</v>
      </c>
      <c r="I1402" s="3">
        <v>45.116669999999999</v>
      </c>
      <c r="J1402" s="3">
        <v>-109.9</v>
      </c>
      <c r="K1402" s="3">
        <v>0.01</v>
      </c>
      <c r="L1402" s="3">
        <v>3</v>
      </c>
      <c r="M1402" s="3">
        <v>3</v>
      </c>
      <c r="N1402" s="3">
        <v>3</v>
      </c>
      <c r="O1402" s="3" t="s">
        <v>3030</v>
      </c>
      <c r="P1402" t="s">
        <v>26</v>
      </c>
      <c r="Q1402" t="s">
        <v>27</v>
      </c>
      <c r="R1402" t="s">
        <v>2255</v>
      </c>
      <c r="S1402" t="s">
        <v>2254</v>
      </c>
      <c r="U1402" s="3">
        <v>0.70499999999999996</v>
      </c>
    </row>
    <row r="1403" spans="1:21" x14ac:dyDescent="0.25">
      <c r="A1403" s="10" t="s">
        <v>3296</v>
      </c>
      <c r="C1403" t="s">
        <v>23</v>
      </c>
      <c r="E1403" t="s">
        <v>24</v>
      </c>
      <c r="F1403" t="s">
        <v>25</v>
      </c>
      <c r="G1403" t="s">
        <v>23</v>
      </c>
      <c r="I1403" s="3">
        <v>45.116669999999999</v>
      </c>
      <c r="J1403" s="3">
        <v>-109.9</v>
      </c>
      <c r="K1403" s="3">
        <v>0.01</v>
      </c>
      <c r="L1403" s="3">
        <v>3</v>
      </c>
      <c r="M1403" s="3">
        <v>3</v>
      </c>
      <c r="N1403" s="3">
        <v>3</v>
      </c>
      <c r="O1403" s="3" t="s">
        <v>3030</v>
      </c>
      <c r="P1403" t="s">
        <v>26</v>
      </c>
      <c r="Q1403" t="s">
        <v>27</v>
      </c>
      <c r="R1403" t="s">
        <v>2255</v>
      </c>
      <c r="S1403" t="s">
        <v>2254</v>
      </c>
      <c r="U1403" s="3">
        <v>1.59</v>
      </c>
    </row>
    <row r="1404" spans="1:21" x14ac:dyDescent="0.25">
      <c r="A1404" s="10" t="s">
        <v>3295</v>
      </c>
      <c r="C1404" t="s">
        <v>23</v>
      </c>
      <c r="E1404" t="s">
        <v>24</v>
      </c>
      <c r="F1404" t="s">
        <v>25</v>
      </c>
      <c r="G1404" t="s">
        <v>23</v>
      </c>
      <c r="I1404" s="3">
        <v>45.116669999999999</v>
      </c>
      <c r="J1404" s="3">
        <v>-109.9</v>
      </c>
      <c r="K1404" s="3">
        <v>0.01</v>
      </c>
      <c r="L1404" s="3">
        <v>3</v>
      </c>
      <c r="M1404" s="3">
        <v>3</v>
      </c>
      <c r="N1404" s="3">
        <v>3</v>
      </c>
      <c r="O1404" s="3" t="s">
        <v>3030</v>
      </c>
      <c r="P1404" t="s">
        <v>26</v>
      </c>
      <c r="Q1404" t="s">
        <v>27</v>
      </c>
      <c r="R1404" t="s">
        <v>2255</v>
      </c>
      <c r="S1404" t="s">
        <v>2254</v>
      </c>
      <c r="U1404" s="3">
        <v>0.73399999999999999</v>
      </c>
    </row>
    <row r="1405" spans="1:21" x14ac:dyDescent="0.25">
      <c r="A1405" s="10" t="s">
        <v>3294</v>
      </c>
      <c r="C1405" t="s">
        <v>23</v>
      </c>
      <c r="E1405" t="s">
        <v>24</v>
      </c>
      <c r="F1405" t="s">
        <v>25</v>
      </c>
      <c r="G1405" t="s">
        <v>23</v>
      </c>
      <c r="I1405" s="3">
        <v>45.116669999999999</v>
      </c>
      <c r="J1405" s="3">
        <v>-109.9</v>
      </c>
      <c r="K1405" s="3">
        <v>0.01</v>
      </c>
      <c r="L1405" s="3">
        <v>3</v>
      </c>
      <c r="M1405" s="3">
        <v>3</v>
      </c>
      <c r="N1405" s="3">
        <v>3</v>
      </c>
      <c r="O1405" s="3" t="s">
        <v>3030</v>
      </c>
      <c r="P1405" t="s">
        <v>26</v>
      </c>
      <c r="Q1405" t="s">
        <v>27</v>
      </c>
      <c r="R1405" t="s">
        <v>2255</v>
      </c>
      <c r="S1405" t="s">
        <v>2254</v>
      </c>
      <c r="U1405" s="3">
        <v>4.92</v>
      </c>
    </row>
    <row r="1406" spans="1:21" x14ac:dyDescent="0.25">
      <c r="A1406" s="10" t="s">
        <v>3293</v>
      </c>
      <c r="C1406" t="s">
        <v>23</v>
      </c>
      <c r="E1406" t="s">
        <v>24</v>
      </c>
      <c r="F1406" t="s">
        <v>25</v>
      </c>
      <c r="G1406" t="s">
        <v>23</v>
      </c>
      <c r="I1406" s="3">
        <v>45.116669999999999</v>
      </c>
      <c r="J1406" s="3">
        <v>-109.9</v>
      </c>
      <c r="K1406" s="3">
        <v>0.01</v>
      </c>
      <c r="L1406" s="3">
        <v>3</v>
      </c>
      <c r="M1406" s="3">
        <v>3</v>
      </c>
      <c r="N1406" s="3">
        <v>3</v>
      </c>
      <c r="O1406" s="3" t="s">
        <v>3030</v>
      </c>
      <c r="P1406" t="s">
        <v>26</v>
      </c>
      <c r="Q1406" t="s">
        <v>27</v>
      </c>
      <c r="R1406" t="s">
        <v>2255</v>
      </c>
      <c r="S1406" t="s">
        <v>2254</v>
      </c>
      <c r="U1406" s="3">
        <v>1.39</v>
      </c>
    </row>
    <row r="1407" spans="1:21" x14ac:dyDescent="0.25">
      <c r="A1407" s="10" t="s">
        <v>3292</v>
      </c>
      <c r="C1407" t="s">
        <v>23</v>
      </c>
      <c r="E1407" t="s">
        <v>24</v>
      </c>
      <c r="F1407" t="s">
        <v>25</v>
      </c>
      <c r="G1407" t="s">
        <v>23</v>
      </c>
      <c r="I1407" s="3">
        <v>45.116669999999999</v>
      </c>
      <c r="J1407" s="3">
        <v>-109.9</v>
      </c>
      <c r="K1407" s="3">
        <v>0.01</v>
      </c>
      <c r="L1407" s="3">
        <v>3</v>
      </c>
      <c r="M1407" s="3">
        <v>3</v>
      </c>
      <c r="N1407" s="3">
        <v>3</v>
      </c>
      <c r="O1407" s="3" t="s">
        <v>3030</v>
      </c>
      <c r="P1407" t="s">
        <v>26</v>
      </c>
      <c r="Q1407" t="s">
        <v>27</v>
      </c>
      <c r="R1407" t="s">
        <v>2255</v>
      </c>
      <c r="S1407" t="s">
        <v>2254</v>
      </c>
      <c r="U1407" s="3">
        <v>0.97399999999999998</v>
      </c>
    </row>
    <row r="1408" spans="1:21" x14ac:dyDescent="0.25">
      <c r="A1408" s="10" t="s">
        <v>3291</v>
      </c>
      <c r="C1408" t="s">
        <v>23</v>
      </c>
      <c r="E1408" t="s">
        <v>24</v>
      </c>
      <c r="F1408" t="s">
        <v>25</v>
      </c>
      <c r="G1408" t="s">
        <v>23</v>
      </c>
      <c r="I1408" s="3">
        <v>45.116669999999999</v>
      </c>
      <c r="J1408" s="3">
        <v>-109.9</v>
      </c>
      <c r="K1408" s="3">
        <v>0.01</v>
      </c>
      <c r="L1408" s="3">
        <v>3</v>
      </c>
      <c r="M1408" s="3">
        <v>3</v>
      </c>
      <c r="N1408" s="3">
        <v>3</v>
      </c>
      <c r="O1408" s="3" t="s">
        <v>3030</v>
      </c>
      <c r="P1408" t="s">
        <v>26</v>
      </c>
      <c r="Q1408" t="s">
        <v>27</v>
      </c>
      <c r="R1408" t="s">
        <v>2255</v>
      </c>
      <c r="S1408" t="s">
        <v>2254</v>
      </c>
      <c r="U1408" s="3">
        <v>2.92</v>
      </c>
    </row>
    <row r="1409" spans="1:21" x14ac:dyDescent="0.25">
      <c r="A1409" s="10" t="s">
        <v>3290</v>
      </c>
      <c r="C1409" t="s">
        <v>23</v>
      </c>
      <c r="E1409" t="s">
        <v>24</v>
      </c>
      <c r="F1409" t="s">
        <v>25</v>
      </c>
      <c r="G1409" t="s">
        <v>23</v>
      </c>
      <c r="I1409" s="3">
        <v>45.116669999999999</v>
      </c>
      <c r="J1409" s="3">
        <v>-109.9</v>
      </c>
      <c r="K1409" s="3">
        <v>0.01</v>
      </c>
      <c r="L1409" s="3">
        <v>3</v>
      </c>
      <c r="M1409" s="3">
        <v>3</v>
      </c>
      <c r="N1409" s="3">
        <v>3</v>
      </c>
      <c r="O1409" s="3" t="s">
        <v>3030</v>
      </c>
      <c r="P1409" t="s">
        <v>26</v>
      </c>
      <c r="Q1409" t="s">
        <v>27</v>
      </c>
      <c r="R1409" t="s">
        <v>2255</v>
      </c>
      <c r="S1409" t="s">
        <v>2254</v>
      </c>
      <c r="U1409" s="3">
        <v>1.92</v>
      </c>
    </row>
    <row r="1410" spans="1:21" x14ac:dyDescent="0.25">
      <c r="A1410" s="10" t="s">
        <v>3289</v>
      </c>
      <c r="C1410" t="s">
        <v>23</v>
      </c>
      <c r="E1410" t="s">
        <v>24</v>
      </c>
      <c r="F1410" t="s">
        <v>25</v>
      </c>
      <c r="G1410" t="s">
        <v>23</v>
      </c>
      <c r="I1410" s="3">
        <v>45.116669999999999</v>
      </c>
      <c r="J1410" s="3">
        <v>-109.9</v>
      </c>
      <c r="K1410" s="3">
        <v>0.01</v>
      </c>
      <c r="L1410" s="3">
        <v>3</v>
      </c>
      <c r="M1410" s="3">
        <v>3</v>
      </c>
      <c r="N1410" s="3">
        <v>3</v>
      </c>
      <c r="O1410" s="3" t="s">
        <v>3030</v>
      </c>
      <c r="P1410" t="s">
        <v>26</v>
      </c>
      <c r="Q1410" t="s">
        <v>27</v>
      </c>
      <c r="R1410" t="s">
        <v>2255</v>
      </c>
      <c r="S1410" t="s">
        <v>2254</v>
      </c>
      <c r="U1410" s="3">
        <v>1.59</v>
      </c>
    </row>
    <row r="1411" spans="1:21" x14ac:dyDescent="0.25">
      <c r="A1411" s="10" t="s">
        <v>3288</v>
      </c>
      <c r="C1411" t="s">
        <v>23</v>
      </c>
      <c r="E1411" t="s">
        <v>24</v>
      </c>
      <c r="F1411" t="s">
        <v>25</v>
      </c>
      <c r="G1411" t="s">
        <v>23</v>
      </c>
      <c r="I1411" s="3">
        <v>45.116669999999999</v>
      </c>
      <c r="J1411" s="3">
        <v>-109.9</v>
      </c>
      <c r="K1411" s="3">
        <v>0.01</v>
      </c>
      <c r="L1411" s="3">
        <v>3</v>
      </c>
      <c r="M1411" s="3">
        <v>3</v>
      </c>
      <c r="N1411" s="3">
        <v>3</v>
      </c>
      <c r="O1411" s="3" t="s">
        <v>3030</v>
      </c>
      <c r="P1411" t="s">
        <v>26</v>
      </c>
      <c r="Q1411" t="s">
        <v>27</v>
      </c>
      <c r="R1411" t="s">
        <v>2255</v>
      </c>
      <c r="S1411" t="s">
        <v>2254</v>
      </c>
      <c r="U1411" s="3">
        <v>1.65</v>
      </c>
    </row>
    <row r="1412" spans="1:21" x14ac:dyDescent="0.25">
      <c r="A1412" s="10" t="s">
        <v>3287</v>
      </c>
      <c r="C1412" t="s">
        <v>23</v>
      </c>
      <c r="E1412" t="s">
        <v>24</v>
      </c>
      <c r="F1412" t="s">
        <v>25</v>
      </c>
      <c r="G1412" t="s">
        <v>23</v>
      </c>
      <c r="I1412" s="3">
        <v>45.116669999999999</v>
      </c>
      <c r="J1412" s="3">
        <v>-109.9</v>
      </c>
      <c r="K1412" s="3">
        <v>0.01</v>
      </c>
      <c r="L1412" s="3">
        <v>3</v>
      </c>
      <c r="M1412" s="3">
        <v>3</v>
      </c>
      <c r="N1412" s="3">
        <v>3</v>
      </c>
      <c r="O1412" s="3" t="s">
        <v>3030</v>
      </c>
      <c r="P1412" t="s">
        <v>26</v>
      </c>
      <c r="Q1412" t="s">
        <v>27</v>
      </c>
      <c r="R1412" t="s">
        <v>2255</v>
      </c>
      <c r="S1412" t="s">
        <v>2254</v>
      </c>
      <c r="U1412" s="3">
        <v>1.54</v>
      </c>
    </row>
    <row r="1413" spans="1:21" x14ac:dyDescent="0.25">
      <c r="A1413" s="10" t="s">
        <v>3286</v>
      </c>
      <c r="C1413" t="s">
        <v>23</v>
      </c>
      <c r="E1413" t="s">
        <v>24</v>
      </c>
      <c r="F1413" t="s">
        <v>25</v>
      </c>
      <c r="G1413" t="s">
        <v>23</v>
      </c>
      <c r="I1413" s="3">
        <v>45.116669999999999</v>
      </c>
      <c r="J1413" s="3">
        <v>-109.9</v>
      </c>
      <c r="K1413" s="3">
        <v>0.01</v>
      </c>
      <c r="L1413" s="3">
        <v>3</v>
      </c>
      <c r="M1413" s="3">
        <v>3</v>
      </c>
      <c r="N1413" s="3">
        <v>3</v>
      </c>
      <c r="O1413" s="3" t="s">
        <v>3030</v>
      </c>
      <c r="P1413" t="s">
        <v>26</v>
      </c>
      <c r="Q1413" t="s">
        <v>27</v>
      </c>
      <c r="R1413" t="s">
        <v>2255</v>
      </c>
      <c r="S1413" t="s">
        <v>2254</v>
      </c>
      <c r="U1413" s="3">
        <v>1.38</v>
      </c>
    </row>
    <row r="1414" spans="1:21" x14ac:dyDescent="0.25">
      <c r="A1414" s="10" t="s">
        <v>3285</v>
      </c>
      <c r="C1414" t="s">
        <v>23</v>
      </c>
      <c r="E1414" t="s">
        <v>24</v>
      </c>
      <c r="F1414" t="s">
        <v>25</v>
      </c>
      <c r="G1414" t="s">
        <v>23</v>
      </c>
      <c r="I1414" s="3">
        <v>45.116669999999999</v>
      </c>
      <c r="J1414" s="3">
        <v>-109.9</v>
      </c>
      <c r="K1414" s="3">
        <v>0.01</v>
      </c>
      <c r="L1414" s="3">
        <v>3</v>
      </c>
      <c r="M1414" s="3">
        <v>3</v>
      </c>
      <c r="N1414" s="3">
        <v>3</v>
      </c>
      <c r="O1414" s="3" t="s">
        <v>3030</v>
      </c>
      <c r="P1414" t="s">
        <v>26</v>
      </c>
      <c r="Q1414" t="s">
        <v>27</v>
      </c>
      <c r="R1414" t="s">
        <v>2255</v>
      </c>
      <c r="S1414" t="s">
        <v>2254</v>
      </c>
      <c r="U1414" s="3">
        <v>2.0299999999999998</v>
      </c>
    </row>
    <row r="1415" spans="1:21" x14ac:dyDescent="0.25">
      <c r="A1415" s="10" t="s">
        <v>3284</v>
      </c>
      <c r="C1415" t="s">
        <v>23</v>
      </c>
      <c r="E1415" t="s">
        <v>24</v>
      </c>
      <c r="F1415" t="s">
        <v>25</v>
      </c>
      <c r="G1415" t="s">
        <v>23</v>
      </c>
      <c r="I1415" s="3">
        <v>45.116669999999999</v>
      </c>
      <c r="J1415" s="3">
        <v>-109.9</v>
      </c>
      <c r="K1415" s="3">
        <v>0.01</v>
      </c>
      <c r="L1415" s="3">
        <v>3</v>
      </c>
      <c r="M1415" s="3">
        <v>3</v>
      </c>
      <c r="N1415" s="3">
        <v>3</v>
      </c>
      <c r="O1415" s="3" t="s">
        <v>3030</v>
      </c>
      <c r="P1415" t="s">
        <v>26</v>
      </c>
      <c r="Q1415" t="s">
        <v>27</v>
      </c>
      <c r="R1415" t="s">
        <v>2255</v>
      </c>
      <c r="S1415" t="s">
        <v>2254</v>
      </c>
      <c r="U1415" s="3">
        <v>1.6</v>
      </c>
    </row>
    <row r="1416" spans="1:21" x14ac:dyDescent="0.25">
      <c r="A1416" s="10" t="s">
        <v>3283</v>
      </c>
      <c r="C1416" t="s">
        <v>23</v>
      </c>
      <c r="E1416" t="s">
        <v>24</v>
      </c>
      <c r="F1416" t="s">
        <v>25</v>
      </c>
      <c r="G1416" t="s">
        <v>23</v>
      </c>
      <c r="I1416" s="3">
        <v>45.116669999999999</v>
      </c>
      <c r="J1416" s="3">
        <v>-109.9</v>
      </c>
      <c r="K1416" s="3">
        <v>0.01</v>
      </c>
      <c r="L1416" s="3">
        <v>3</v>
      </c>
      <c r="M1416" s="3">
        <v>3</v>
      </c>
      <c r="N1416" s="3">
        <v>3</v>
      </c>
      <c r="O1416" s="3" t="s">
        <v>3030</v>
      </c>
      <c r="P1416" t="s">
        <v>26</v>
      </c>
      <c r="Q1416" t="s">
        <v>27</v>
      </c>
      <c r="R1416" t="s">
        <v>2255</v>
      </c>
      <c r="S1416" t="s">
        <v>2254</v>
      </c>
      <c r="U1416" s="3">
        <v>0.91</v>
      </c>
    </row>
    <row r="1417" spans="1:21" x14ac:dyDescent="0.25">
      <c r="A1417" s="10" t="s">
        <v>3282</v>
      </c>
      <c r="C1417" t="s">
        <v>23</v>
      </c>
      <c r="E1417" t="s">
        <v>24</v>
      </c>
      <c r="F1417" t="s">
        <v>25</v>
      </c>
      <c r="G1417" t="s">
        <v>23</v>
      </c>
      <c r="I1417" s="3">
        <v>45.116669999999999</v>
      </c>
      <c r="J1417" s="3">
        <v>-109.9</v>
      </c>
      <c r="K1417" s="3">
        <v>0.01</v>
      </c>
      <c r="L1417" s="3">
        <v>3</v>
      </c>
      <c r="M1417" s="3">
        <v>3</v>
      </c>
      <c r="N1417" s="3">
        <v>3</v>
      </c>
      <c r="O1417" s="3" t="s">
        <v>3030</v>
      </c>
      <c r="P1417" t="s">
        <v>26</v>
      </c>
      <c r="Q1417" t="s">
        <v>27</v>
      </c>
      <c r="R1417" t="s">
        <v>2255</v>
      </c>
      <c r="S1417" t="s">
        <v>2254</v>
      </c>
      <c r="U1417" s="3">
        <v>2.0099999999999998</v>
      </c>
    </row>
    <row r="1418" spans="1:21" x14ac:dyDescent="0.25">
      <c r="A1418" s="10" t="s">
        <v>3281</v>
      </c>
      <c r="C1418" t="s">
        <v>23</v>
      </c>
      <c r="E1418" t="s">
        <v>24</v>
      </c>
      <c r="F1418" t="s">
        <v>25</v>
      </c>
      <c r="G1418" t="s">
        <v>23</v>
      </c>
      <c r="I1418" s="3">
        <v>45.116669999999999</v>
      </c>
      <c r="J1418" s="3">
        <v>-109.9</v>
      </c>
      <c r="K1418" s="3">
        <v>0.01</v>
      </c>
      <c r="L1418" s="3">
        <v>3</v>
      </c>
      <c r="M1418" s="3">
        <v>3</v>
      </c>
      <c r="N1418" s="3">
        <v>3</v>
      </c>
      <c r="O1418" s="3" t="s">
        <v>3030</v>
      </c>
      <c r="P1418" t="s">
        <v>26</v>
      </c>
      <c r="Q1418" t="s">
        <v>27</v>
      </c>
      <c r="R1418" t="s">
        <v>2255</v>
      </c>
      <c r="S1418" t="s">
        <v>2254</v>
      </c>
      <c r="U1418" s="3">
        <v>1.58</v>
      </c>
    </row>
    <row r="1419" spans="1:21" x14ac:dyDescent="0.25">
      <c r="A1419" s="10" t="s">
        <v>3280</v>
      </c>
      <c r="C1419" t="s">
        <v>23</v>
      </c>
      <c r="E1419" t="s">
        <v>24</v>
      </c>
      <c r="F1419" t="s">
        <v>25</v>
      </c>
      <c r="G1419" t="s">
        <v>23</v>
      </c>
      <c r="I1419" s="3">
        <v>45.116669999999999</v>
      </c>
      <c r="J1419" s="3">
        <v>-109.9</v>
      </c>
      <c r="K1419" s="3">
        <v>0.01</v>
      </c>
      <c r="L1419" s="3">
        <v>3</v>
      </c>
      <c r="M1419" s="3">
        <v>3</v>
      </c>
      <c r="N1419" s="3">
        <v>3</v>
      </c>
      <c r="O1419" s="3" t="s">
        <v>3030</v>
      </c>
      <c r="P1419" t="s">
        <v>26</v>
      </c>
      <c r="Q1419" t="s">
        <v>27</v>
      </c>
      <c r="R1419" t="s">
        <v>2255</v>
      </c>
      <c r="S1419" t="s">
        <v>2254</v>
      </c>
      <c r="U1419" s="3">
        <v>1.35</v>
      </c>
    </row>
    <row r="1420" spans="1:21" x14ac:dyDescent="0.25">
      <c r="A1420" s="10" t="s">
        <v>3279</v>
      </c>
      <c r="C1420" t="s">
        <v>23</v>
      </c>
      <c r="E1420" t="s">
        <v>24</v>
      </c>
      <c r="F1420" t="s">
        <v>25</v>
      </c>
      <c r="G1420" t="s">
        <v>23</v>
      </c>
      <c r="I1420" s="3">
        <v>45.116669999999999</v>
      </c>
      <c r="J1420" s="3">
        <v>-109.9</v>
      </c>
      <c r="K1420" s="3">
        <v>0.01</v>
      </c>
      <c r="L1420" s="3">
        <v>3</v>
      </c>
      <c r="M1420" s="3">
        <v>3</v>
      </c>
      <c r="N1420" s="3">
        <v>3</v>
      </c>
      <c r="O1420" s="3" t="s">
        <v>3030</v>
      </c>
      <c r="P1420" t="s">
        <v>26</v>
      </c>
      <c r="Q1420" t="s">
        <v>27</v>
      </c>
      <c r="R1420" t="s">
        <v>2255</v>
      </c>
      <c r="S1420" t="s">
        <v>2254</v>
      </c>
      <c r="U1420" s="3">
        <v>0.86099999999999999</v>
      </c>
    </row>
    <row r="1421" spans="1:21" x14ac:dyDescent="0.25">
      <c r="A1421" s="10" t="s">
        <v>3278</v>
      </c>
      <c r="C1421" t="s">
        <v>23</v>
      </c>
      <c r="E1421" t="s">
        <v>24</v>
      </c>
      <c r="F1421" t="s">
        <v>25</v>
      </c>
      <c r="G1421" t="s">
        <v>23</v>
      </c>
      <c r="I1421" s="3">
        <v>45.116669999999999</v>
      </c>
      <c r="J1421" s="3">
        <v>-109.9</v>
      </c>
      <c r="K1421" s="3">
        <v>0.01</v>
      </c>
      <c r="L1421" s="3">
        <v>3</v>
      </c>
      <c r="M1421" s="3">
        <v>3</v>
      </c>
      <c r="N1421" s="3">
        <v>3</v>
      </c>
      <c r="O1421" s="3" t="s">
        <v>3030</v>
      </c>
      <c r="P1421" t="s">
        <v>26</v>
      </c>
      <c r="Q1421" t="s">
        <v>27</v>
      </c>
      <c r="R1421" t="s">
        <v>2255</v>
      </c>
      <c r="S1421" t="s">
        <v>2254</v>
      </c>
      <c r="U1421" s="3">
        <v>1.54</v>
      </c>
    </row>
    <row r="1422" spans="1:21" x14ac:dyDescent="0.25">
      <c r="A1422" s="10" t="s">
        <v>3277</v>
      </c>
      <c r="C1422" t="s">
        <v>23</v>
      </c>
      <c r="E1422" t="s">
        <v>24</v>
      </c>
      <c r="F1422" t="s">
        <v>25</v>
      </c>
      <c r="G1422" t="s">
        <v>23</v>
      </c>
      <c r="I1422" s="3">
        <v>45.116669999999999</v>
      </c>
      <c r="J1422" s="3">
        <v>-109.9</v>
      </c>
      <c r="K1422" s="3">
        <v>0.01</v>
      </c>
      <c r="L1422" s="3">
        <v>3</v>
      </c>
      <c r="M1422" s="3">
        <v>3</v>
      </c>
      <c r="N1422" s="3">
        <v>3</v>
      </c>
      <c r="O1422" s="3" t="s">
        <v>3030</v>
      </c>
      <c r="P1422" t="s">
        <v>26</v>
      </c>
      <c r="Q1422" t="s">
        <v>27</v>
      </c>
      <c r="R1422" t="s">
        <v>2255</v>
      </c>
      <c r="S1422" t="s">
        <v>2254</v>
      </c>
      <c r="U1422" s="3">
        <v>1.1000000000000001</v>
      </c>
    </row>
    <row r="1423" spans="1:21" x14ac:dyDescent="0.25">
      <c r="A1423" s="10" t="s">
        <v>3276</v>
      </c>
      <c r="C1423" t="s">
        <v>23</v>
      </c>
      <c r="E1423" t="s">
        <v>24</v>
      </c>
      <c r="F1423" t="s">
        <v>25</v>
      </c>
      <c r="G1423" t="s">
        <v>23</v>
      </c>
      <c r="I1423" s="3">
        <v>45.116669999999999</v>
      </c>
      <c r="J1423" s="3">
        <v>-109.9</v>
      </c>
      <c r="K1423" s="3">
        <v>0.01</v>
      </c>
      <c r="L1423" s="3">
        <v>3</v>
      </c>
      <c r="M1423" s="3">
        <v>3</v>
      </c>
      <c r="N1423" s="3">
        <v>3</v>
      </c>
      <c r="O1423" s="3" t="s">
        <v>3030</v>
      </c>
      <c r="P1423" t="s">
        <v>26</v>
      </c>
      <c r="Q1423" t="s">
        <v>27</v>
      </c>
      <c r="R1423" t="s">
        <v>2255</v>
      </c>
      <c r="S1423" t="s">
        <v>2254</v>
      </c>
      <c r="U1423" s="3">
        <v>0.89600000000000002</v>
      </c>
    </row>
    <row r="1424" spans="1:21" x14ac:dyDescent="0.25">
      <c r="A1424" s="10" t="s">
        <v>3275</v>
      </c>
      <c r="C1424" t="s">
        <v>23</v>
      </c>
      <c r="E1424" t="s">
        <v>24</v>
      </c>
      <c r="F1424" t="s">
        <v>25</v>
      </c>
      <c r="G1424" t="s">
        <v>23</v>
      </c>
      <c r="I1424" s="3">
        <v>45.116669999999999</v>
      </c>
      <c r="J1424" s="3">
        <v>-109.9</v>
      </c>
      <c r="K1424" s="3">
        <v>0.01</v>
      </c>
      <c r="L1424" s="3">
        <v>3</v>
      </c>
      <c r="M1424" s="3">
        <v>3</v>
      </c>
      <c r="N1424" s="3">
        <v>3</v>
      </c>
      <c r="O1424" s="3" t="s">
        <v>3030</v>
      </c>
      <c r="P1424" t="s">
        <v>26</v>
      </c>
      <c r="Q1424" t="s">
        <v>27</v>
      </c>
      <c r="R1424" t="s">
        <v>2255</v>
      </c>
      <c r="S1424" t="s">
        <v>2254</v>
      </c>
      <c r="U1424" s="3">
        <v>0.97799999999999998</v>
      </c>
    </row>
    <row r="1425" spans="1:21" x14ac:dyDescent="0.25">
      <c r="A1425" s="10" t="s">
        <v>3274</v>
      </c>
      <c r="C1425" t="s">
        <v>23</v>
      </c>
      <c r="E1425" t="s">
        <v>24</v>
      </c>
      <c r="F1425" t="s">
        <v>25</v>
      </c>
      <c r="G1425" t="s">
        <v>23</v>
      </c>
      <c r="I1425" s="3">
        <v>45.116669999999999</v>
      </c>
      <c r="J1425" s="3">
        <v>-109.9</v>
      </c>
      <c r="K1425" s="3">
        <v>0.01</v>
      </c>
      <c r="L1425" s="3">
        <v>3</v>
      </c>
      <c r="M1425" s="3">
        <v>3</v>
      </c>
      <c r="N1425" s="3">
        <v>3</v>
      </c>
      <c r="O1425" s="3" t="s">
        <v>3030</v>
      </c>
      <c r="P1425" t="s">
        <v>26</v>
      </c>
      <c r="Q1425" t="s">
        <v>27</v>
      </c>
      <c r="R1425" t="s">
        <v>2255</v>
      </c>
      <c r="S1425" t="s">
        <v>2254</v>
      </c>
      <c r="U1425" s="3">
        <v>2.02</v>
      </c>
    </row>
    <row r="1426" spans="1:21" x14ac:dyDescent="0.25">
      <c r="A1426" s="10" t="s">
        <v>3273</v>
      </c>
      <c r="C1426" t="s">
        <v>23</v>
      </c>
      <c r="E1426" t="s">
        <v>24</v>
      </c>
      <c r="F1426" t="s">
        <v>25</v>
      </c>
      <c r="G1426" t="s">
        <v>23</v>
      </c>
      <c r="I1426" s="3">
        <v>45.116669999999999</v>
      </c>
      <c r="J1426" s="3">
        <v>-109.9</v>
      </c>
      <c r="K1426" s="3">
        <v>0.01</v>
      </c>
      <c r="L1426" s="3">
        <v>3</v>
      </c>
      <c r="M1426" s="3">
        <v>3</v>
      </c>
      <c r="N1426" s="3">
        <v>3</v>
      </c>
      <c r="O1426" s="3" t="s">
        <v>3030</v>
      </c>
      <c r="P1426" t="s">
        <v>26</v>
      </c>
      <c r="Q1426" t="s">
        <v>27</v>
      </c>
      <c r="R1426" t="s">
        <v>2255</v>
      </c>
      <c r="S1426" t="s">
        <v>2254</v>
      </c>
      <c r="U1426" s="3">
        <v>1.57</v>
      </c>
    </row>
    <row r="1427" spans="1:21" x14ac:dyDescent="0.25">
      <c r="A1427" s="10" t="s">
        <v>3272</v>
      </c>
      <c r="C1427" t="s">
        <v>23</v>
      </c>
      <c r="E1427" t="s">
        <v>24</v>
      </c>
      <c r="F1427" t="s">
        <v>25</v>
      </c>
      <c r="G1427" t="s">
        <v>23</v>
      </c>
      <c r="I1427" s="3">
        <v>45.116669999999999</v>
      </c>
      <c r="J1427" s="3">
        <v>-109.9</v>
      </c>
      <c r="K1427" s="3">
        <v>0.01</v>
      </c>
      <c r="L1427" s="3">
        <v>3</v>
      </c>
      <c r="M1427" s="3">
        <v>3</v>
      </c>
      <c r="N1427" s="3">
        <v>3</v>
      </c>
      <c r="O1427" s="3" t="s">
        <v>3030</v>
      </c>
      <c r="P1427" t="s">
        <v>26</v>
      </c>
      <c r="Q1427" t="s">
        <v>27</v>
      </c>
      <c r="R1427" t="s">
        <v>2255</v>
      </c>
      <c r="S1427" t="s">
        <v>2254</v>
      </c>
      <c r="U1427" s="3">
        <v>1.0900000000000001</v>
      </c>
    </row>
    <row r="1428" spans="1:21" x14ac:dyDescent="0.25">
      <c r="A1428" s="10" t="s">
        <v>3271</v>
      </c>
      <c r="C1428" t="s">
        <v>23</v>
      </c>
      <c r="E1428" t="s">
        <v>24</v>
      </c>
      <c r="F1428" t="s">
        <v>25</v>
      </c>
      <c r="G1428" t="s">
        <v>23</v>
      </c>
      <c r="I1428" s="3">
        <v>45.116669999999999</v>
      </c>
      <c r="J1428" s="3">
        <v>-109.9</v>
      </c>
      <c r="K1428" s="3">
        <v>0.01</v>
      </c>
      <c r="L1428" s="3">
        <v>3</v>
      </c>
      <c r="M1428" s="3">
        <v>3</v>
      </c>
      <c r="N1428" s="3">
        <v>3</v>
      </c>
      <c r="O1428" s="3" t="s">
        <v>3030</v>
      </c>
      <c r="P1428" t="s">
        <v>26</v>
      </c>
      <c r="Q1428" t="s">
        <v>27</v>
      </c>
      <c r="R1428" t="s">
        <v>2255</v>
      </c>
      <c r="S1428" t="s">
        <v>2254</v>
      </c>
      <c r="U1428" s="3">
        <v>1.1499999999999999</v>
      </c>
    </row>
    <row r="1429" spans="1:21" x14ac:dyDescent="0.25">
      <c r="A1429" s="10" t="s">
        <v>3270</v>
      </c>
      <c r="C1429" t="s">
        <v>23</v>
      </c>
      <c r="E1429" t="s">
        <v>24</v>
      </c>
      <c r="F1429" t="s">
        <v>25</v>
      </c>
      <c r="G1429" t="s">
        <v>23</v>
      </c>
      <c r="I1429" s="3">
        <v>45.116669999999999</v>
      </c>
      <c r="J1429" s="3">
        <v>-109.9</v>
      </c>
      <c r="K1429" s="3">
        <v>0.01</v>
      </c>
      <c r="L1429" s="3">
        <v>3</v>
      </c>
      <c r="M1429" s="3">
        <v>3</v>
      </c>
      <c r="N1429" s="3">
        <v>3</v>
      </c>
      <c r="O1429" s="3" t="s">
        <v>3030</v>
      </c>
      <c r="P1429" t="s">
        <v>26</v>
      </c>
      <c r="Q1429" t="s">
        <v>27</v>
      </c>
      <c r="R1429" t="s">
        <v>2255</v>
      </c>
      <c r="S1429" t="s">
        <v>2254</v>
      </c>
      <c r="U1429" s="3">
        <v>1.08</v>
      </c>
    </row>
    <row r="1430" spans="1:21" x14ac:dyDescent="0.25">
      <c r="A1430" s="10" t="s">
        <v>3269</v>
      </c>
      <c r="C1430" t="s">
        <v>23</v>
      </c>
      <c r="E1430" t="s">
        <v>24</v>
      </c>
      <c r="F1430" t="s">
        <v>25</v>
      </c>
      <c r="G1430" t="s">
        <v>23</v>
      </c>
      <c r="I1430" s="3">
        <v>45.116669999999999</v>
      </c>
      <c r="J1430" s="3">
        <v>-109.9</v>
      </c>
      <c r="K1430" s="3">
        <v>0.01</v>
      </c>
      <c r="L1430" s="3">
        <v>3</v>
      </c>
      <c r="M1430" s="3">
        <v>3</v>
      </c>
      <c r="N1430" s="3">
        <v>3</v>
      </c>
      <c r="O1430" s="3" t="s">
        <v>3030</v>
      </c>
      <c r="P1430" t="s">
        <v>26</v>
      </c>
      <c r="Q1430" t="s">
        <v>27</v>
      </c>
      <c r="R1430" t="s">
        <v>2255</v>
      </c>
      <c r="S1430" t="s">
        <v>2254</v>
      </c>
      <c r="U1430" s="3">
        <v>1.45</v>
      </c>
    </row>
    <row r="1431" spans="1:21" x14ac:dyDescent="0.25">
      <c r="A1431" s="10" t="s">
        <v>3268</v>
      </c>
      <c r="C1431" t="s">
        <v>23</v>
      </c>
      <c r="E1431" t="s">
        <v>24</v>
      </c>
      <c r="F1431" t="s">
        <v>25</v>
      </c>
      <c r="G1431" t="s">
        <v>23</v>
      </c>
      <c r="I1431" s="3">
        <v>45.116669999999999</v>
      </c>
      <c r="J1431" s="3">
        <v>-109.9</v>
      </c>
      <c r="K1431" s="3">
        <v>0.01</v>
      </c>
      <c r="L1431" s="3">
        <v>3</v>
      </c>
      <c r="M1431" s="3">
        <v>3</v>
      </c>
      <c r="N1431" s="3">
        <v>3</v>
      </c>
      <c r="O1431" s="3" t="s">
        <v>3030</v>
      </c>
      <c r="P1431" t="s">
        <v>26</v>
      </c>
      <c r="Q1431" t="s">
        <v>27</v>
      </c>
      <c r="R1431" t="s">
        <v>2255</v>
      </c>
      <c r="S1431" t="s">
        <v>2254</v>
      </c>
      <c r="U1431" s="3">
        <v>1.02</v>
      </c>
    </row>
    <row r="1432" spans="1:21" x14ac:dyDescent="0.25">
      <c r="A1432" s="10" t="s">
        <v>3267</v>
      </c>
      <c r="C1432" t="s">
        <v>23</v>
      </c>
      <c r="E1432" t="s">
        <v>24</v>
      </c>
      <c r="F1432" t="s">
        <v>25</v>
      </c>
      <c r="G1432" t="s">
        <v>23</v>
      </c>
      <c r="I1432" s="3">
        <v>45.116669999999999</v>
      </c>
      <c r="J1432" s="3">
        <v>-109.9</v>
      </c>
      <c r="K1432" s="3">
        <v>0.01</v>
      </c>
      <c r="L1432" s="3">
        <v>3</v>
      </c>
      <c r="M1432" s="3">
        <v>3</v>
      </c>
      <c r="N1432" s="3">
        <v>3</v>
      </c>
      <c r="O1432" s="3" t="s">
        <v>3030</v>
      </c>
      <c r="P1432" t="s">
        <v>26</v>
      </c>
      <c r="Q1432" t="s">
        <v>27</v>
      </c>
      <c r="R1432" t="s">
        <v>2255</v>
      </c>
      <c r="S1432" t="s">
        <v>2254</v>
      </c>
      <c r="U1432" s="3">
        <v>1.9</v>
      </c>
    </row>
    <row r="1433" spans="1:21" x14ac:dyDescent="0.25">
      <c r="A1433" s="10" t="s">
        <v>3266</v>
      </c>
      <c r="C1433" t="s">
        <v>23</v>
      </c>
      <c r="E1433" t="s">
        <v>24</v>
      </c>
      <c r="F1433" t="s">
        <v>25</v>
      </c>
      <c r="G1433" t="s">
        <v>23</v>
      </c>
      <c r="I1433" s="3">
        <v>45.116669999999999</v>
      </c>
      <c r="J1433" s="3">
        <v>-109.9</v>
      </c>
      <c r="K1433" s="3">
        <v>0.01</v>
      </c>
      <c r="L1433" s="3">
        <v>3</v>
      </c>
      <c r="M1433" s="3">
        <v>3</v>
      </c>
      <c r="N1433" s="3">
        <v>3</v>
      </c>
      <c r="O1433" s="3" t="s">
        <v>3030</v>
      </c>
      <c r="P1433" t="s">
        <v>26</v>
      </c>
      <c r="Q1433" t="s">
        <v>27</v>
      </c>
      <c r="R1433" t="s">
        <v>2255</v>
      </c>
      <c r="S1433" t="s">
        <v>2254</v>
      </c>
      <c r="U1433" s="3">
        <v>1.93</v>
      </c>
    </row>
    <row r="1434" spans="1:21" x14ac:dyDescent="0.25">
      <c r="A1434" s="10" t="s">
        <v>3265</v>
      </c>
      <c r="C1434" t="s">
        <v>23</v>
      </c>
      <c r="E1434" t="s">
        <v>24</v>
      </c>
      <c r="F1434" t="s">
        <v>25</v>
      </c>
      <c r="G1434" t="s">
        <v>23</v>
      </c>
      <c r="I1434" s="3">
        <v>45.116669999999999</v>
      </c>
      <c r="J1434" s="3">
        <v>-109.9</v>
      </c>
      <c r="K1434" s="3">
        <v>0.01</v>
      </c>
      <c r="L1434" s="3">
        <v>3</v>
      </c>
      <c r="M1434" s="3">
        <v>3</v>
      </c>
      <c r="N1434" s="3">
        <v>3</v>
      </c>
      <c r="O1434" s="3" t="s">
        <v>3030</v>
      </c>
      <c r="P1434" t="s">
        <v>26</v>
      </c>
      <c r="Q1434" t="s">
        <v>27</v>
      </c>
      <c r="R1434" t="s">
        <v>2255</v>
      </c>
      <c r="S1434" t="s">
        <v>2254</v>
      </c>
      <c r="U1434" s="3">
        <v>1.48</v>
      </c>
    </row>
    <row r="1435" spans="1:21" x14ac:dyDescent="0.25">
      <c r="A1435" s="10" t="s">
        <v>3264</v>
      </c>
      <c r="C1435" t="s">
        <v>23</v>
      </c>
      <c r="E1435" t="s">
        <v>24</v>
      </c>
      <c r="F1435" t="s">
        <v>25</v>
      </c>
      <c r="G1435" t="s">
        <v>23</v>
      </c>
      <c r="I1435" s="3">
        <v>45.116669999999999</v>
      </c>
      <c r="J1435" s="3">
        <v>-109.9</v>
      </c>
      <c r="K1435" s="3">
        <v>0.01</v>
      </c>
      <c r="L1435" s="3">
        <v>3</v>
      </c>
      <c r="M1435" s="3">
        <v>3</v>
      </c>
      <c r="N1435" s="3">
        <v>3</v>
      </c>
      <c r="O1435" s="3" t="s">
        <v>3030</v>
      </c>
      <c r="P1435" t="s">
        <v>26</v>
      </c>
      <c r="Q1435" t="s">
        <v>27</v>
      </c>
      <c r="R1435" t="s">
        <v>2255</v>
      </c>
      <c r="S1435" t="s">
        <v>2254</v>
      </c>
      <c r="U1435" s="3">
        <v>1.31</v>
      </c>
    </row>
    <row r="1436" spans="1:21" x14ac:dyDescent="0.25">
      <c r="A1436" s="10" t="s">
        <v>3263</v>
      </c>
      <c r="C1436" t="s">
        <v>23</v>
      </c>
      <c r="E1436" t="s">
        <v>24</v>
      </c>
      <c r="F1436" t="s">
        <v>25</v>
      </c>
      <c r="G1436" t="s">
        <v>23</v>
      </c>
      <c r="I1436" s="3">
        <v>45.116669999999999</v>
      </c>
      <c r="J1436" s="3">
        <v>-109.9</v>
      </c>
      <c r="K1436" s="3">
        <v>0.01</v>
      </c>
      <c r="L1436" s="3">
        <v>3</v>
      </c>
      <c r="M1436" s="3">
        <v>3</v>
      </c>
      <c r="N1436" s="3">
        <v>3</v>
      </c>
      <c r="O1436" s="3" t="s">
        <v>3030</v>
      </c>
      <c r="P1436" t="s">
        <v>26</v>
      </c>
      <c r="Q1436" t="s">
        <v>27</v>
      </c>
      <c r="R1436" t="s">
        <v>2255</v>
      </c>
      <c r="S1436" t="s">
        <v>2254</v>
      </c>
      <c r="U1436" s="3">
        <v>1.76</v>
      </c>
    </row>
    <row r="1437" spans="1:21" x14ac:dyDescent="0.25">
      <c r="A1437" s="10" t="s">
        <v>3262</v>
      </c>
      <c r="C1437" t="s">
        <v>23</v>
      </c>
      <c r="E1437" t="s">
        <v>24</v>
      </c>
      <c r="F1437" t="s">
        <v>25</v>
      </c>
      <c r="G1437" t="s">
        <v>23</v>
      </c>
      <c r="I1437" s="3">
        <v>45.116669999999999</v>
      </c>
      <c r="J1437" s="3">
        <v>-109.9</v>
      </c>
      <c r="K1437" s="3">
        <v>0.01</v>
      </c>
      <c r="L1437" s="3">
        <v>3</v>
      </c>
      <c r="M1437" s="3">
        <v>3</v>
      </c>
      <c r="N1437" s="3">
        <v>3</v>
      </c>
      <c r="O1437" s="3" t="s">
        <v>3030</v>
      </c>
      <c r="P1437" t="s">
        <v>26</v>
      </c>
      <c r="Q1437" t="s">
        <v>27</v>
      </c>
      <c r="R1437" t="s">
        <v>2255</v>
      </c>
      <c r="S1437" t="s">
        <v>2254</v>
      </c>
      <c r="U1437" s="3">
        <v>0.92200000000000004</v>
      </c>
    </row>
    <row r="1438" spans="1:21" x14ac:dyDescent="0.25">
      <c r="A1438" s="10" t="s">
        <v>3261</v>
      </c>
      <c r="C1438" t="s">
        <v>23</v>
      </c>
      <c r="E1438" t="s">
        <v>24</v>
      </c>
      <c r="F1438" t="s">
        <v>25</v>
      </c>
      <c r="G1438" t="s">
        <v>23</v>
      </c>
      <c r="I1438" s="3">
        <v>45.116669999999999</v>
      </c>
      <c r="J1438" s="3">
        <v>-109.9</v>
      </c>
      <c r="K1438" s="3">
        <v>0.01</v>
      </c>
      <c r="L1438" s="3">
        <v>3</v>
      </c>
      <c r="M1438" s="3">
        <v>3</v>
      </c>
      <c r="N1438" s="3">
        <v>3</v>
      </c>
      <c r="O1438" s="3" t="s">
        <v>3030</v>
      </c>
      <c r="P1438" t="s">
        <v>26</v>
      </c>
      <c r="Q1438" t="s">
        <v>27</v>
      </c>
      <c r="R1438" t="s">
        <v>2255</v>
      </c>
      <c r="S1438" t="s">
        <v>2254</v>
      </c>
      <c r="U1438" s="3">
        <v>1.18</v>
      </c>
    </row>
    <row r="1439" spans="1:21" x14ac:dyDescent="0.25">
      <c r="A1439" s="10" t="s">
        <v>3260</v>
      </c>
      <c r="C1439" t="s">
        <v>23</v>
      </c>
      <c r="E1439" t="s">
        <v>24</v>
      </c>
      <c r="F1439" t="s">
        <v>25</v>
      </c>
      <c r="G1439" t="s">
        <v>23</v>
      </c>
      <c r="I1439" s="3">
        <v>45.116669999999999</v>
      </c>
      <c r="J1439" s="3">
        <v>-109.9</v>
      </c>
      <c r="K1439" s="3">
        <v>0.01</v>
      </c>
      <c r="L1439" s="3">
        <v>3</v>
      </c>
      <c r="M1439" s="3">
        <v>3</v>
      </c>
      <c r="N1439" s="3">
        <v>3</v>
      </c>
      <c r="O1439" s="3" t="s">
        <v>3030</v>
      </c>
      <c r="P1439" t="s">
        <v>26</v>
      </c>
      <c r="Q1439" t="s">
        <v>27</v>
      </c>
      <c r="R1439" t="s">
        <v>2255</v>
      </c>
      <c r="S1439" t="s">
        <v>2254</v>
      </c>
      <c r="U1439" s="3">
        <v>1.39</v>
      </c>
    </row>
    <row r="1440" spans="1:21" x14ac:dyDescent="0.25">
      <c r="A1440" s="10" t="s">
        <v>3259</v>
      </c>
      <c r="C1440" t="s">
        <v>23</v>
      </c>
      <c r="E1440" t="s">
        <v>24</v>
      </c>
      <c r="F1440" t="s">
        <v>25</v>
      </c>
      <c r="G1440" t="s">
        <v>23</v>
      </c>
      <c r="I1440" s="3">
        <v>45.116669999999999</v>
      </c>
      <c r="J1440" s="3">
        <v>-109.9</v>
      </c>
      <c r="K1440" s="3">
        <v>0.01</v>
      </c>
      <c r="L1440" s="3">
        <v>3</v>
      </c>
      <c r="M1440" s="3">
        <v>3</v>
      </c>
      <c r="N1440" s="3">
        <v>3</v>
      </c>
      <c r="O1440" s="3" t="s">
        <v>3030</v>
      </c>
      <c r="P1440" t="s">
        <v>26</v>
      </c>
      <c r="Q1440" t="s">
        <v>27</v>
      </c>
      <c r="R1440" t="s">
        <v>2255</v>
      </c>
      <c r="S1440" t="s">
        <v>2254</v>
      </c>
      <c r="U1440" s="3">
        <v>1.18</v>
      </c>
    </row>
    <row r="1441" spans="1:21" x14ac:dyDescent="0.25">
      <c r="A1441" s="10" t="s">
        <v>3258</v>
      </c>
      <c r="C1441" t="s">
        <v>23</v>
      </c>
      <c r="E1441" t="s">
        <v>24</v>
      </c>
      <c r="F1441" t="s">
        <v>25</v>
      </c>
      <c r="G1441" t="s">
        <v>23</v>
      </c>
      <c r="I1441" s="3">
        <v>45.116669999999999</v>
      </c>
      <c r="J1441" s="3">
        <v>-109.9</v>
      </c>
      <c r="K1441" s="3">
        <v>0.01</v>
      </c>
      <c r="L1441" s="3">
        <v>3</v>
      </c>
      <c r="M1441" s="3">
        <v>3</v>
      </c>
      <c r="N1441" s="3">
        <v>3</v>
      </c>
      <c r="O1441" s="3" t="s">
        <v>3030</v>
      </c>
      <c r="P1441" t="s">
        <v>26</v>
      </c>
      <c r="Q1441" t="s">
        <v>27</v>
      </c>
      <c r="R1441" t="s">
        <v>2255</v>
      </c>
      <c r="S1441" t="s">
        <v>2254</v>
      </c>
      <c r="U1441" s="3">
        <v>1.07</v>
      </c>
    </row>
    <row r="1442" spans="1:21" x14ac:dyDescent="0.25">
      <c r="A1442" s="10" t="s">
        <v>3257</v>
      </c>
      <c r="C1442" t="s">
        <v>23</v>
      </c>
      <c r="E1442" t="s">
        <v>24</v>
      </c>
      <c r="F1442" t="s">
        <v>25</v>
      </c>
      <c r="G1442" t="s">
        <v>23</v>
      </c>
      <c r="I1442" s="3">
        <v>45.116669999999999</v>
      </c>
      <c r="J1442" s="3">
        <v>-109.9</v>
      </c>
      <c r="K1442" s="3">
        <v>0.01</v>
      </c>
      <c r="L1442" s="3">
        <v>3</v>
      </c>
      <c r="M1442" s="3">
        <v>3</v>
      </c>
      <c r="N1442" s="3">
        <v>3</v>
      </c>
      <c r="O1442" s="3" t="s">
        <v>3030</v>
      </c>
      <c r="P1442" t="s">
        <v>26</v>
      </c>
      <c r="Q1442" t="s">
        <v>27</v>
      </c>
      <c r="R1442" t="s">
        <v>2255</v>
      </c>
      <c r="S1442" t="s">
        <v>2254</v>
      </c>
      <c r="U1442" s="3">
        <v>1.44</v>
      </c>
    </row>
    <row r="1443" spans="1:21" x14ac:dyDescent="0.25">
      <c r="A1443" s="10" t="s">
        <v>3256</v>
      </c>
      <c r="C1443" t="s">
        <v>23</v>
      </c>
      <c r="E1443" t="s">
        <v>24</v>
      </c>
      <c r="F1443" t="s">
        <v>25</v>
      </c>
      <c r="G1443" t="s">
        <v>23</v>
      </c>
      <c r="I1443" s="3">
        <v>45.116669999999999</v>
      </c>
      <c r="J1443" s="3">
        <v>-109.9</v>
      </c>
      <c r="K1443" s="3">
        <v>0.01</v>
      </c>
      <c r="L1443" s="3">
        <v>3</v>
      </c>
      <c r="M1443" s="3">
        <v>3</v>
      </c>
      <c r="N1443" s="3">
        <v>3</v>
      </c>
      <c r="O1443" s="3" t="s">
        <v>3030</v>
      </c>
      <c r="P1443" t="s">
        <v>26</v>
      </c>
      <c r="Q1443" t="s">
        <v>27</v>
      </c>
      <c r="R1443" t="s">
        <v>2255</v>
      </c>
      <c r="S1443" t="s">
        <v>2254</v>
      </c>
      <c r="U1443" s="3">
        <v>2.79</v>
      </c>
    </row>
    <row r="1444" spans="1:21" x14ac:dyDescent="0.25">
      <c r="A1444" s="10" t="s">
        <v>3255</v>
      </c>
      <c r="C1444" t="s">
        <v>23</v>
      </c>
      <c r="E1444" t="s">
        <v>24</v>
      </c>
      <c r="F1444" t="s">
        <v>25</v>
      </c>
      <c r="G1444" t="s">
        <v>23</v>
      </c>
      <c r="I1444" s="3">
        <v>45.116669999999999</v>
      </c>
      <c r="J1444" s="3">
        <v>-109.9</v>
      </c>
      <c r="K1444" s="3">
        <v>0.01</v>
      </c>
      <c r="L1444" s="3">
        <v>3</v>
      </c>
      <c r="M1444" s="3">
        <v>3</v>
      </c>
      <c r="N1444" s="3">
        <v>3</v>
      </c>
      <c r="O1444" s="3" t="s">
        <v>3030</v>
      </c>
      <c r="P1444" t="s">
        <v>26</v>
      </c>
      <c r="Q1444" t="s">
        <v>27</v>
      </c>
      <c r="R1444" t="s">
        <v>2255</v>
      </c>
      <c r="S1444" t="s">
        <v>2254</v>
      </c>
      <c r="U1444" s="3">
        <v>0.79</v>
      </c>
    </row>
    <row r="1445" spans="1:21" x14ac:dyDescent="0.25">
      <c r="A1445" s="10" t="s">
        <v>3254</v>
      </c>
      <c r="C1445" t="s">
        <v>23</v>
      </c>
      <c r="E1445" t="s">
        <v>24</v>
      </c>
      <c r="F1445" t="s">
        <v>25</v>
      </c>
      <c r="G1445" t="s">
        <v>23</v>
      </c>
      <c r="I1445" s="3">
        <v>45.116669999999999</v>
      </c>
      <c r="J1445" s="3">
        <v>-109.9</v>
      </c>
      <c r="K1445" s="3">
        <v>0.01</v>
      </c>
      <c r="L1445" s="3">
        <v>3</v>
      </c>
      <c r="M1445" s="3">
        <v>3</v>
      </c>
      <c r="N1445" s="3">
        <v>3</v>
      </c>
      <c r="O1445" s="3" t="s">
        <v>3030</v>
      </c>
      <c r="P1445" t="s">
        <v>26</v>
      </c>
      <c r="Q1445" t="s">
        <v>27</v>
      </c>
      <c r="R1445" t="s">
        <v>2255</v>
      </c>
      <c r="S1445" t="s">
        <v>2254</v>
      </c>
      <c r="U1445" s="3">
        <v>1.17</v>
      </c>
    </row>
    <row r="1446" spans="1:21" x14ac:dyDescent="0.25">
      <c r="A1446" s="10" t="s">
        <v>3253</v>
      </c>
      <c r="C1446" t="s">
        <v>23</v>
      </c>
      <c r="E1446" t="s">
        <v>24</v>
      </c>
      <c r="F1446" t="s">
        <v>25</v>
      </c>
      <c r="G1446" t="s">
        <v>23</v>
      </c>
      <c r="I1446" s="3">
        <v>45.116669999999999</v>
      </c>
      <c r="J1446" s="3">
        <v>-109.9</v>
      </c>
      <c r="K1446" s="3">
        <v>0.01</v>
      </c>
      <c r="L1446" s="3">
        <v>3</v>
      </c>
      <c r="M1446" s="3">
        <v>3</v>
      </c>
      <c r="N1446" s="3">
        <v>3</v>
      </c>
      <c r="O1446" s="3" t="s">
        <v>3030</v>
      </c>
      <c r="P1446" t="s">
        <v>26</v>
      </c>
      <c r="Q1446" t="s">
        <v>27</v>
      </c>
      <c r="R1446" t="s">
        <v>2255</v>
      </c>
      <c r="S1446" t="s">
        <v>2254</v>
      </c>
      <c r="U1446" s="3">
        <v>0.97</v>
      </c>
    </row>
    <row r="1447" spans="1:21" x14ac:dyDescent="0.25">
      <c r="A1447" s="10" t="s">
        <v>3252</v>
      </c>
      <c r="C1447" t="s">
        <v>23</v>
      </c>
      <c r="E1447" t="s">
        <v>24</v>
      </c>
      <c r="F1447" t="s">
        <v>25</v>
      </c>
      <c r="G1447" t="s">
        <v>23</v>
      </c>
      <c r="I1447" s="3">
        <v>45.116669999999999</v>
      </c>
      <c r="J1447" s="3">
        <v>-109.9</v>
      </c>
      <c r="K1447" s="3">
        <v>0.01</v>
      </c>
      <c r="L1447" s="3">
        <v>3</v>
      </c>
      <c r="M1447" s="3">
        <v>3</v>
      </c>
      <c r="N1447" s="3">
        <v>3</v>
      </c>
      <c r="O1447" s="3" t="s">
        <v>3030</v>
      </c>
      <c r="P1447" t="s">
        <v>26</v>
      </c>
      <c r="Q1447" t="s">
        <v>27</v>
      </c>
      <c r="R1447" t="s">
        <v>2255</v>
      </c>
      <c r="S1447" t="s">
        <v>2254</v>
      </c>
      <c r="U1447" s="3">
        <v>2.46</v>
      </c>
    </row>
    <row r="1448" spans="1:21" x14ac:dyDescent="0.25">
      <c r="A1448" s="10" t="s">
        <v>3251</v>
      </c>
      <c r="C1448" t="s">
        <v>23</v>
      </c>
      <c r="E1448" t="s">
        <v>24</v>
      </c>
      <c r="F1448" t="s">
        <v>25</v>
      </c>
      <c r="G1448" t="s">
        <v>23</v>
      </c>
      <c r="I1448" s="3">
        <v>45.116669999999999</v>
      </c>
      <c r="J1448" s="3">
        <v>-109.9</v>
      </c>
      <c r="K1448" s="3">
        <v>0.01</v>
      </c>
      <c r="L1448" s="3">
        <v>3</v>
      </c>
      <c r="M1448" s="3">
        <v>3</v>
      </c>
      <c r="N1448" s="3">
        <v>3</v>
      </c>
      <c r="O1448" s="3" t="s">
        <v>3030</v>
      </c>
      <c r="P1448" t="s">
        <v>26</v>
      </c>
      <c r="Q1448" t="s">
        <v>27</v>
      </c>
      <c r="R1448" t="s">
        <v>2255</v>
      </c>
      <c r="S1448" t="s">
        <v>2254</v>
      </c>
      <c r="U1448" s="3">
        <v>1.37</v>
      </c>
    </row>
    <row r="1449" spans="1:21" x14ac:dyDescent="0.25">
      <c r="A1449" s="10" t="s">
        <v>3250</v>
      </c>
      <c r="C1449" t="s">
        <v>23</v>
      </c>
      <c r="E1449" t="s">
        <v>24</v>
      </c>
      <c r="F1449" t="s">
        <v>25</v>
      </c>
      <c r="G1449" t="s">
        <v>23</v>
      </c>
      <c r="I1449" s="3">
        <v>45.116669999999999</v>
      </c>
      <c r="J1449" s="3">
        <v>-109.9</v>
      </c>
      <c r="K1449" s="3">
        <v>0.01</v>
      </c>
      <c r="L1449" s="3">
        <v>3</v>
      </c>
      <c r="M1449" s="3">
        <v>3</v>
      </c>
      <c r="N1449" s="3">
        <v>3</v>
      </c>
      <c r="O1449" s="3" t="s">
        <v>3030</v>
      </c>
      <c r="P1449" t="s">
        <v>26</v>
      </c>
      <c r="Q1449" t="s">
        <v>27</v>
      </c>
      <c r="R1449" t="s">
        <v>2255</v>
      </c>
      <c r="S1449" t="s">
        <v>2254</v>
      </c>
      <c r="U1449" s="3">
        <v>1.01</v>
      </c>
    </row>
    <row r="1450" spans="1:21" x14ac:dyDescent="0.25">
      <c r="A1450" s="10" t="s">
        <v>3249</v>
      </c>
      <c r="C1450" t="s">
        <v>23</v>
      </c>
      <c r="E1450" t="s">
        <v>24</v>
      </c>
      <c r="F1450" t="s">
        <v>25</v>
      </c>
      <c r="G1450" t="s">
        <v>23</v>
      </c>
      <c r="I1450" s="3">
        <v>45.116669999999999</v>
      </c>
      <c r="J1450" s="3">
        <v>-109.9</v>
      </c>
      <c r="K1450" s="3">
        <v>0.01</v>
      </c>
      <c r="L1450" s="3">
        <v>3</v>
      </c>
      <c r="M1450" s="3">
        <v>3</v>
      </c>
      <c r="N1450" s="3">
        <v>3</v>
      </c>
      <c r="O1450" s="3" t="s">
        <v>3030</v>
      </c>
      <c r="P1450" t="s">
        <v>26</v>
      </c>
      <c r="Q1450" t="s">
        <v>27</v>
      </c>
      <c r="R1450" t="s">
        <v>2255</v>
      </c>
      <c r="S1450" t="s">
        <v>2254</v>
      </c>
      <c r="U1450" s="3">
        <v>1.74</v>
      </c>
    </row>
    <row r="1451" spans="1:21" x14ac:dyDescent="0.25">
      <c r="A1451" s="10" t="s">
        <v>3248</v>
      </c>
      <c r="C1451" t="s">
        <v>23</v>
      </c>
      <c r="E1451" t="s">
        <v>24</v>
      </c>
      <c r="F1451" t="s">
        <v>25</v>
      </c>
      <c r="G1451" t="s">
        <v>23</v>
      </c>
      <c r="I1451" s="3">
        <v>45.116669999999999</v>
      </c>
      <c r="J1451" s="3">
        <v>-109.9</v>
      </c>
      <c r="K1451" s="3">
        <v>0.01</v>
      </c>
      <c r="L1451" s="3">
        <v>3</v>
      </c>
      <c r="M1451" s="3">
        <v>3</v>
      </c>
      <c r="N1451" s="3">
        <v>3</v>
      </c>
      <c r="O1451" s="3" t="s">
        <v>3030</v>
      </c>
      <c r="P1451" t="s">
        <v>26</v>
      </c>
      <c r="Q1451" t="s">
        <v>27</v>
      </c>
      <c r="R1451" t="s">
        <v>2255</v>
      </c>
      <c r="S1451" t="s">
        <v>2254</v>
      </c>
      <c r="U1451" s="3">
        <v>1.01</v>
      </c>
    </row>
    <row r="1452" spans="1:21" x14ac:dyDescent="0.25">
      <c r="A1452" s="10" t="s">
        <v>3247</v>
      </c>
      <c r="C1452" t="s">
        <v>23</v>
      </c>
      <c r="E1452" t="s">
        <v>24</v>
      </c>
      <c r="F1452" t="s">
        <v>25</v>
      </c>
      <c r="G1452" t="s">
        <v>23</v>
      </c>
      <c r="I1452" s="3">
        <v>45.116669999999999</v>
      </c>
      <c r="J1452" s="3">
        <v>-109.9</v>
      </c>
      <c r="K1452" s="3">
        <v>0.01</v>
      </c>
      <c r="L1452" s="3">
        <v>3</v>
      </c>
      <c r="M1452" s="3">
        <v>3</v>
      </c>
      <c r="N1452" s="3">
        <v>3</v>
      </c>
      <c r="O1452" s="3" t="s">
        <v>3030</v>
      </c>
      <c r="P1452" t="s">
        <v>26</v>
      </c>
      <c r="Q1452" t="s">
        <v>27</v>
      </c>
      <c r="R1452" t="s">
        <v>2255</v>
      </c>
      <c r="S1452" t="s">
        <v>2254</v>
      </c>
      <c r="U1452" s="3">
        <v>1.39</v>
      </c>
    </row>
    <row r="1453" spans="1:21" x14ac:dyDescent="0.25">
      <c r="A1453" s="10" t="s">
        <v>3246</v>
      </c>
      <c r="C1453" t="s">
        <v>23</v>
      </c>
      <c r="E1453" t="s">
        <v>24</v>
      </c>
      <c r="F1453" t="s">
        <v>25</v>
      </c>
      <c r="G1453" t="s">
        <v>23</v>
      </c>
      <c r="I1453" s="3">
        <v>45.116669999999999</v>
      </c>
      <c r="J1453" s="3">
        <v>-109.9</v>
      </c>
      <c r="K1453" s="3">
        <v>0.01</v>
      </c>
      <c r="L1453" s="3">
        <v>3</v>
      </c>
      <c r="M1453" s="3">
        <v>3</v>
      </c>
      <c r="N1453" s="3">
        <v>3</v>
      </c>
      <c r="O1453" s="3" t="s">
        <v>3030</v>
      </c>
      <c r="P1453" t="s">
        <v>26</v>
      </c>
      <c r="Q1453" t="s">
        <v>27</v>
      </c>
      <c r="R1453" t="s">
        <v>2255</v>
      </c>
      <c r="S1453" t="s">
        <v>2254</v>
      </c>
      <c r="U1453" s="3">
        <v>0.91800000000000004</v>
      </c>
    </row>
    <row r="1454" spans="1:21" x14ac:dyDescent="0.25">
      <c r="A1454" s="10" t="s">
        <v>3245</v>
      </c>
      <c r="C1454" t="s">
        <v>23</v>
      </c>
      <c r="E1454" t="s">
        <v>24</v>
      </c>
      <c r="F1454" t="s">
        <v>25</v>
      </c>
      <c r="G1454" t="s">
        <v>23</v>
      </c>
      <c r="I1454" s="3">
        <v>45.116669999999999</v>
      </c>
      <c r="J1454" s="3">
        <v>-109.9</v>
      </c>
      <c r="K1454" s="3">
        <v>0.01</v>
      </c>
      <c r="L1454" s="3">
        <v>3</v>
      </c>
      <c r="M1454" s="3">
        <v>3</v>
      </c>
      <c r="N1454" s="3">
        <v>3</v>
      </c>
      <c r="O1454" s="3" t="s">
        <v>3030</v>
      </c>
      <c r="P1454" t="s">
        <v>26</v>
      </c>
      <c r="Q1454" t="s">
        <v>27</v>
      </c>
      <c r="R1454" t="s">
        <v>2255</v>
      </c>
      <c r="S1454" t="s">
        <v>2254</v>
      </c>
      <c r="U1454" s="3">
        <v>1.03</v>
      </c>
    </row>
    <row r="1455" spans="1:21" x14ac:dyDescent="0.25">
      <c r="A1455" s="10" t="s">
        <v>3244</v>
      </c>
      <c r="C1455" t="s">
        <v>23</v>
      </c>
      <c r="E1455" t="s">
        <v>24</v>
      </c>
      <c r="F1455" t="s">
        <v>25</v>
      </c>
      <c r="G1455" t="s">
        <v>23</v>
      </c>
      <c r="I1455" s="3">
        <v>45.116669999999999</v>
      </c>
      <c r="J1455" s="3">
        <v>-109.9</v>
      </c>
      <c r="K1455" s="3">
        <v>0.01</v>
      </c>
      <c r="L1455" s="3">
        <v>3</v>
      </c>
      <c r="M1455" s="3">
        <v>3</v>
      </c>
      <c r="N1455" s="3">
        <v>3</v>
      </c>
      <c r="O1455" s="3" t="s">
        <v>3030</v>
      </c>
      <c r="P1455" t="s">
        <v>26</v>
      </c>
      <c r="Q1455" t="s">
        <v>27</v>
      </c>
      <c r="R1455" t="s">
        <v>2255</v>
      </c>
      <c r="S1455" t="s">
        <v>2254</v>
      </c>
      <c r="U1455" s="3">
        <v>0.91200000000000003</v>
      </c>
    </row>
    <row r="1456" spans="1:21" x14ac:dyDescent="0.25">
      <c r="A1456" s="10" t="s">
        <v>3243</v>
      </c>
      <c r="C1456" t="s">
        <v>23</v>
      </c>
      <c r="E1456" t="s">
        <v>24</v>
      </c>
      <c r="F1456" t="s">
        <v>25</v>
      </c>
      <c r="G1456" t="s">
        <v>23</v>
      </c>
      <c r="I1456" s="3">
        <v>45.116669999999999</v>
      </c>
      <c r="J1456" s="3">
        <v>-109.9</v>
      </c>
      <c r="K1456" s="3">
        <v>0.01</v>
      </c>
      <c r="L1456" s="3">
        <v>3</v>
      </c>
      <c r="M1456" s="3">
        <v>3</v>
      </c>
      <c r="N1456" s="3">
        <v>3</v>
      </c>
      <c r="O1456" s="3" t="s">
        <v>3030</v>
      </c>
      <c r="P1456" t="s">
        <v>26</v>
      </c>
      <c r="Q1456" t="s">
        <v>27</v>
      </c>
      <c r="R1456" t="s">
        <v>2255</v>
      </c>
      <c r="S1456" t="s">
        <v>2254</v>
      </c>
      <c r="U1456" s="3">
        <v>1.42</v>
      </c>
    </row>
    <row r="1457" spans="1:21" x14ac:dyDescent="0.25">
      <c r="A1457" s="10" t="s">
        <v>3242</v>
      </c>
      <c r="C1457" t="s">
        <v>23</v>
      </c>
      <c r="E1457" t="s">
        <v>24</v>
      </c>
      <c r="F1457" t="s">
        <v>25</v>
      </c>
      <c r="G1457" t="s">
        <v>23</v>
      </c>
      <c r="I1457" s="3">
        <v>45.116669999999999</v>
      </c>
      <c r="J1457" s="3">
        <v>-109.9</v>
      </c>
      <c r="K1457" s="3">
        <v>0.01</v>
      </c>
      <c r="L1457" s="3">
        <v>3</v>
      </c>
      <c r="M1457" s="3">
        <v>3</v>
      </c>
      <c r="N1457" s="3">
        <v>3</v>
      </c>
      <c r="O1457" s="3" t="s">
        <v>3030</v>
      </c>
      <c r="P1457" t="s">
        <v>26</v>
      </c>
      <c r="Q1457" t="s">
        <v>27</v>
      </c>
      <c r="R1457" t="s">
        <v>2255</v>
      </c>
      <c r="S1457" t="s">
        <v>2254</v>
      </c>
      <c r="U1457" s="3">
        <v>2.08</v>
      </c>
    </row>
    <row r="1458" spans="1:21" x14ac:dyDescent="0.25">
      <c r="A1458" s="10" t="s">
        <v>3241</v>
      </c>
      <c r="C1458" t="s">
        <v>23</v>
      </c>
      <c r="E1458" t="s">
        <v>24</v>
      </c>
      <c r="F1458" t="s">
        <v>25</v>
      </c>
      <c r="G1458" t="s">
        <v>23</v>
      </c>
      <c r="I1458" s="3">
        <v>45.116669999999999</v>
      </c>
      <c r="J1458" s="3">
        <v>-109.9</v>
      </c>
      <c r="K1458" s="3">
        <v>0.01</v>
      </c>
      <c r="L1458" s="3">
        <v>3</v>
      </c>
      <c r="M1458" s="3">
        <v>3</v>
      </c>
      <c r="N1458" s="3">
        <v>3</v>
      </c>
      <c r="O1458" s="3" t="s">
        <v>3030</v>
      </c>
      <c r="P1458" t="s">
        <v>26</v>
      </c>
      <c r="Q1458" t="s">
        <v>27</v>
      </c>
      <c r="R1458" t="s">
        <v>2255</v>
      </c>
      <c r="S1458" t="s">
        <v>2254</v>
      </c>
      <c r="U1458" s="3">
        <v>1.28</v>
      </c>
    </row>
    <row r="1459" spans="1:21" x14ac:dyDescent="0.25">
      <c r="A1459" s="10" t="s">
        <v>3240</v>
      </c>
      <c r="C1459" t="s">
        <v>23</v>
      </c>
      <c r="E1459" t="s">
        <v>24</v>
      </c>
      <c r="F1459" t="s">
        <v>25</v>
      </c>
      <c r="G1459" t="s">
        <v>23</v>
      </c>
      <c r="I1459" s="3">
        <v>45.116669999999999</v>
      </c>
      <c r="J1459" s="3">
        <v>-109.9</v>
      </c>
      <c r="K1459" s="3">
        <v>0.01</v>
      </c>
      <c r="L1459" s="3">
        <v>3</v>
      </c>
      <c r="M1459" s="3">
        <v>3</v>
      </c>
      <c r="N1459" s="3">
        <v>3</v>
      </c>
      <c r="O1459" s="3" t="s">
        <v>3030</v>
      </c>
      <c r="P1459" t="s">
        <v>26</v>
      </c>
      <c r="Q1459" t="s">
        <v>27</v>
      </c>
      <c r="R1459" t="s">
        <v>2255</v>
      </c>
      <c r="S1459" t="s">
        <v>2254</v>
      </c>
      <c r="U1459" s="3">
        <v>1.2</v>
      </c>
    </row>
    <row r="1460" spans="1:21" x14ac:dyDescent="0.25">
      <c r="A1460" s="10" t="s">
        <v>3239</v>
      </c>
      <c r="C1460" t="s">
        <v>23</v>
      </c>
      <c r="E1460" t="s">
        <v>24</v>
      </c>
      <c r="F1460" t="s">
        <v>25</v>
      </c>
      <c r="G1460" t="s">
        <v>23</v>
      </c>
      <c r="I1460" s="3">
        <v>45.116669999999999</v>
      </c>
      <c r="J1460" s="3">
        <v>-109.9</v>
      </c>
      <c r="K1460" s="3">
        <v>0.01</v>
      </c>
      <c r="L1460" s="3">
        <v>3</v>
      </c>
      <c r="M1460" s="3">
        <v>3</v>
      </c>
      <c r="N1460" s="3">
        <v>3</v>
      </c>
      <c r="O1460" s="3" t="s">
        <v>3030</v>
      </c>
      <c r="P1460" t="s">
        <v>26</v>
      </c>
      <c r="Q1460" t="s">
        <v>27</v>
      </c>
      <c r="R1460" t="s">
        <v>2255</v>
      </c>
      <c r="S1460" t="s">
        <v>2254</v>
      </c>
      <c r="U1460" s="3">
        <v>1.03</v>
      </c>
    </row>
    <row r="1461" spans="1:21" x14ac:dyDescent="0.25">
      <c r="A1461" s="10" t="s">
        <v>3238</v>
      </c>
      <c r="C1461" t="s">
        <v>23</v>
      </c>
      <c r="E1461" t="s">
        <v>24</v>
      </c>
      <c r="F1461" t="s">
        <v>25</v>
      </c>
      <c r="G1461" t="s">
        <v>23</v>
      </c>
      <c r="I1461" s="3">
        <v>45.116669999999999</v>
      </c>
      <c r="J1461" s="3">
        <v>-109.9</v>
      </c>
      <c r="K1461" s="3">
        <v>0.01</v>
      </c>
      <c r="L1461" s="3">
        <v>3</v>
      </c>
      <c r="M1461" s="3">
        <v>3</v>
      </c>
      <c r="N1461" s="3">
        <v>3</v>
      </c>
      <c r="O1461" s="3" t="s">
        <v>3030</v>
      </c>
      <c r="P1461" t="s">
        <v>26</v>
      </c>
      <c r="Q1461" t="s">
        <v>27</v>
      </c>
      <c r="R1461" t="s">
        <v>2255</v>
      </c>
      <c r="S1461" t="s">
        <v>2254</v>
      </c>
      <c r="U1461" s="3">
        <v>1.08</v>
      </c>
    </row>
    <row r="1462" spans="1:21" x14ac:dyDescent="0.25">
      <c r="A1462" s="10" t="s">
        <v>3237</v>
      </c>
      <c r="C1462" t="s">
        <v>23</v>
      </c>
      <c r="E1462" t="s">
        <v>24</v>
      </c>
      <c r="F1462" t="s">
        <v>25</v>
      </c>
      <c r="G1462" t="s">
        <v>23</v>
      </c>
      <c r="I1462" s="3">
        <v>45.116669999999999</v>
      </c>
      <c r="J1462" s="3">
        <v>-109.9</v>
      </c>
      <c r="K1462" s="3">
        <v>0.01</v>
      </c>
      <c r="L1462" s="3">
        <v>3</v>
      </c>
      <c r="M1462" s="3">
        <v>3</v>
      </c>
      <c r="N1462" s="3">
        <v>3</v>
      </c>
      <c r="O1462" s="3" t="s">
        <v>3030</v>
      </c>
      <c r="P1462" t="s">
        <v>26</v>
      </c>
      <c r="Q1462" t="s">
        <v>27</v>
      </c>
      <c r="R1462" t="s">
        <v>2255</v>
      </c>
      <c r="S1462" t="s">
        <v>2254</v>
      </c>
      <c r="U1462" s="3">
        <v>1.08</v>
      </c>
    </row>
    <row r="1463" spans="1:21" x14ac:dyDescent="0.25">
      <c r="A1463" s="10" t="s">
        <v>3236</v>
      </c>
      <c r="C1463" t="s">
        <v>23</v>
      </c>
      <c r="E1463" t="s">
        <v>24</v>
      </c>
      <c r="F1463" t="s">
        <v>25</v>
      </c>
      <c r="G1463" t="s">
        <v>23</v>
      </c>
      <c r="I1463" s="3">
        <v>45.116669999999999</v>
      </c>
      <c r="J1463" s="3">
        <v>-109.9</v>
      </c>
      <c r="K1463" s="3">
        <v>0.01</v>
      </c>
      <c r="L1463" s="3">
        <v>3</v>
      </c>
      <c r="M1463" s="3">
        <v>3</v>
      </c>
      <c r="N1463" s="3">
        <v>3</v>
      </c>
      <c r="O1463" s="3" t="s">
        <v>3030</v>
      </c>
      <c r="P1463" t="s">
        <v>26</v>
      </c>
      <c r="Q1463" t="s">
        <v>27</v>
      </c>
      <c r="R1463" t="s">
        <v>2255</v>
      </c>
      <c r="S1463" t="s">
        <v>2254</v>
      </c>
      <c r="U1463" s="3">
        <v>1.1599999999999999</v>
      </c>
    </row>
    <row r="1464" spans="1:21" x14ac:dyDescent="0.25">
      <c r="A1464" s="10" t="s">
        <v>3235</v>
      </c>
      <c r="C1464" t="s">
        <v>23</v>
      </c>
      <c r="E1464" t="s">
        <v>24</v>
      </c>
      <c r="F1464" t="s">
        <v>25</v>
      </c>
      <c r="G1464" t="s">
        <v>23</v>
      </c>
      <c r="I1464" s="3">
        <v>45.116669999999999</v>
      </c>
      <c r="J1464" s="3">
        <v>-109.9</v>
      </c>
      <c r="K1464" s="3">
        <v>0.01</v>
      </c>
      <c r="L1464" s="3">
        <v>3</v>
      </c>
      <c r="M1464" s="3">
        <v>3</v>
      </c>
      <c r="N1464" s="3">
        <v>3</v>
      </c>
      <c r="O1464" s="3" t="s">
        <v>3030</v>
      </c>
      <c r="P1464" t="s">
        <v>26</v>
      </c>
      <c r="Q1464" t="s">
        <v>27</v>
      </c>
      <c r="R1464" t="s">
        <v>2255</v>
      </c>
      <c r="S1464" t="s">
        <v>2254</v>
      </c>
      <c r="U1464" s="3">
        <v>1.62</v>
      </c>
    </row>
    <row r="1465" spans="1:21" x14ac:dyDescent="0.25">
      <c r="A1465" s="10" t="s">
        <v>3234</v>
      </c>
      <c r="C1465" t="s">
        <v>23</v>
      </c>
      <c r="E1465" t="s">
        <v>24</v>
      </c>
      <c r="F1465" t="s">
        <v>25</v>
      </c>
      <c r="G1465" t="s">
        <v>23</v>
      </c>
      <c r="I1465" s="3">
        <v>45.116669999999999</v>
      </c>
      <c r="J1465" s="3">
        <v>-109.9</v>
      </c>
      <c r="K1465" s="3">
        <v>0.01</v>
      </c>
      <c r="L1465" s="3">
        <v>3</v>
      </c>
      <c r="M1465" s="3">
        <v>3</v>
      </c>
      <c r="N1465" s="3">
        <v>3</v>
      </c>
      <c r="O1465" s="3" t="s">
        <v>3030</v>
      </c>
      <c r="P1465" t="s">
        <v>26</v>
      </c>
      <c r="Q1465" t="s">
        <v>27</v>
      </c>
      <c r="R1465" t="s">
        <v>2255</v>
      </c>
      <c r="S1465" t="s">
        <v>2254</v>
      </c>
      <c r="U1465" s="3">
        <v>1.66</v>
      </c>
    </row>
    <row r="1466" spans="1:21" x14ac:dyDescent="0.25">
      <c r="A1466" s="10" t="s">
        <v>3233</v>
      </c>
      <c r="C1466" t="s">
        <v>23</v>
      </c>
      <c r="E1466" t="s">
        <v>24</v>
      </c>
      <c r="F1466" t="s">
        <v>25</v>
      </c>
      <c r="G1466" t="s">
        <v>23</v>
      </c>
      <c r="I1466" s="3">
        <v>45.116669999999999</v>
      </c>
      <c r="J1466" s="3">
        <v>-109.9</v>
      </c>
      <c r="K1466" s="3">
        <v>0.01</v>
      </c>
      <c r="L1466" s="3">
        <v>3</v>
      </c>
      <c r="M1466" s="3">
        <v>3</v>
      </c>
      <c r="N1466" s="3">
        <v>3</v>
      </c>
      <c r="O1466" s="3" t="s">
        <v>3030</v>
      </c>
      <c r="P1466" t="s">
        <v>26</v>
      </c>
      <c r="Q1466" t="s">
        <v>27</v>
      </c>
      <c r="R1466" t="s">
        <v>2255</v>
      </c>
      <c r="S1466" t="s">
        <v>2254</v>
      </c>
      <c r="U1466" s="3">
        <v>0.77500000000000002</v>
      </c>
    </row>
    <row r="1467" spans="1:21" x14ac:dyDescent="0.25">
      <c r="A1467" s="10" t="s">
        <v>3232</v>
      </c>
      <c r="C1467" t="s">
        <v>23</v>
      </c>
      <c r="E1467" t="s">
        <v>24</v>
      </c>
      <c r="F1467" t="s">
        <v>25</v>
      </c>
      <c r="G1467" t="s">
        <v>23</v>
      </c>
      <c r="I1467" s="3">
        <v>45.116669999999999</v>
      </c>
      <c r="J1467" s="3">
        <v>-109.9</v>
      </c>
      <c r="K1467" s="3">
        <v>0.01</v>
      </c>
      <c r="L1467" s="3">
        <v>3</v>
      </c>
      <c r="M1467" s="3">
        <v>3</v>
      </c>
      <c r="N1467" s="3">
        <v>3</v>
      </c>
      <c r="O1467" s="3" t="s">
        <v>3030</v>
      </c>
      <c r="P1467" t="s">
        <v>26</v>
      </c>
      <c r="Q1467" t="s">
        <v>27</v>
      </c>
      <c r="R1467" t="s">
        <v>2255</v>
      </c>
      <c r="S1467" t="s">
        <v>2254</v>
      </c>
      <c r="U1467" s="3">
        <v>0.89200000000000002</v>
      </c>
    </row>
    <row r="1468" spans="1:21" x14ac:dyDescent="0.25">
      <c r="A1468" s="10" t="s">
        <v>3231</v>
      </c>
      <c r="C1468" t="s">
        <v>23</v>
      </c>
      <c r="E1468" t="s">
        <v>24</v>
      </c>
      <c r="F1468" t="s">
        <v>25</v>
      </c>
      <c r="G1468" t="s">
        <v>23</v>
      </c>
      <c r="I1468" s="3">
        <v>45.116669999999999</v>
      </c>
      <c r="J1468" s="3">
        <v>-109.9</v>
      </c>
      <c r="K1468" s="3">
        <v>0.01</v>
      </c>
      <c r="L1468" s="3">
        <v>3</v>
      </c>
      <c r="M1468" s="3">
        <v>3</v>
      </c>
      <c r="N1468" s="3">
        <v>3</v>
      </c>
      <c r="O1468" s="3" t="s">
        <v>3030</v>
      </c>
      <c r="P1468" t="s">
        <v>26</v>
      </c>
      <c r="Q1468" t="s">
        <v>27</v>
      </c>
      <c r="R1468" t="s">
        <v>2255</v>
      </c>
      <c r="S1468" t="s">
        <v>2254</v>
      </c>
      <c r="U1468" s="3">
        <v>1.1499999999999999</v>
      </c>
    </row>
    <row r="1469" spans="1:21" x14ac:dyDescent="0.25">
      <c r="A1469" s="10" t="s">
        <v>3230</v>
      </c>
      <c r="C1469" t="s">
        <v>23</v>
      </c>
      <c r="E1469" t="s">
        <v>24</v>
      </c>
      <c r="F1469" t="s">
        <v>25</v>
      </c>
      <c r="G1469" t="s">
        <v>23</v>
      </c>
      <c r="I1469" s="3">
        <v>45.116669999999999</v>
      </c>
      <c r="J1469" s="3">
        <v>-109.9</v>
      </c>
      <c r="K1469" s="3">
        <v>0.01</v>
      </c>
      <c r="L1469" s="3">
        <v>3</v>
      </c>
      <c r="M1469" s="3">
        <v>3</v>
      </c>
      <c r="N1469" s="3">
        <v>3</v>
      </c>
      <c r="O1469" s="3" t="s">
        <v>3030</v>
      </c>
      <c r="P1469" t="s">
        <v>26</v>
      </c>
      <c r="Q1469" t="s">
        <v>27</v>
      </c>
      <c r="R1469" t="s">
        <v>2255</v>
      </c>
      <c r="S1469" t="s">
        <v>2254</v>
      </c>
      <c r="U1469" s="3">
        <v>1.3</v>
      </c>
    </row>
    <row r="1470" spans="1:21" x14ac:dyDescent="0.25">
      <c r="A1470" s="10" t="s">
        <v>3229</v>
      </c>
      <c r="C1470" t="s">
        <v>23</v>
      </c>
      <c r="E1470" t="s">
        <v>24</v>
      </c>
      <c r="F1470" t="s">
        <v>25</v>
      </c>
      <c r="G1470" t="s">
        <v>23</v>
      </c>
      <c r="I1470" s="3">
        <v>45.116669999999999</v>
      </c>
      <c r="J1470" s="3">
        <v>-109.9</v>
      </c>
      <c r="K1470" s="3">
        <v>0.01</v>
      </c>
      <c r="L1470" s="3">
        <v>3</v>
      </c>
      <c r="M1470" s="3">
        <v>3</v>
      </c>
      <c r="N1470" s="3">
        <v>3</v>
      </c>
      <c r="O1470" s="3" t="s">
        <v>3030</v>
      </c>
      <c r="P1470" t="s">
        <v>26</v>
      </c>
      <c r="Q1470" t="s">
        <v>27</v>
      </c>
      <c r="R1470" t="s">
        <v>2255</v>
      </c>
      <c r="S1470" t="s">
        <v>2254</v>
      </c>
      <c r="U1470" s="3">
        <v>4.92</v>
      </c>
    </row>
    <row r="1471" spans="1:21" x14ac:dyDescent="0.25">
      <c r="A1471" s="10" t="s">
        <v>3228</v>
      </c>
      <c r="C1471" t="s">
        <v>23</v>
      </c>
      <c r="E1471" t="s">
        <v>24</v>
      </c>
      <c r="F1471" t="s">
        <v>25</v>
      </c>
      <c r="G1471" t="s">
        <v>23</v>
      </c>
      <c r="I1471" s="3">
        <v>45.116669999999999</v>
      </c>
      <c r="J1471" s="3">
        <v>-109.9</v>
      </c>
      <c r="K1471" s="3">
        <v>0.01</v>
      </c>
      <c r="L1471" s="3">
        <v>3</v>
      </c>
      <c r="M1471" s="3">
        <v>3</v>
      </c>
      <c r="N1471" s="3">
        <v>3</v>
      </c>
      <c r="O1471" s="3" t="s">
        <v>3030</v>
      </c>
      <c r="P1471" t="s">
        <v>26</v>
      </c>
      <c r="Q1471" t="s">
        <v>27</v>
      </c>
      <c r="R1471" t="s">
        <v>2255</v>
      </c>
      <c r="S1471" t="s">
        <v>2254</v>
      </c>
      <c r="U1471" s="3">
        <v>1.1000000000000001</v>
      </c>
    </row>
    <row r="1472" spans="1:21" x14ac:dyDescent="0.25">
      <c r="A1472" s="10" t="s">
        <v>3227</v>
      </c>
      <c r="C1472" t="s">
        <v>23</v>
      </c>
      <c r="E1472" t="s">
        <v>24</v>
      </c>
      <c r="F1472" t="s">
        <v>25</v>
      </c>
      <c r="G1472" t="s">
        <v>23</v>
      </c>
      <c r="I1472" s="3">
        <v>45.116669999999999</v>
      </c>
      <c r="J1472" s="3">
        <v>-109.9</v>
      </c>
      <c r="K1472" s="3">
        <v>0.01</v>
      </c>
      <c r="L1472" s="3">
        <v>3</v>
      </c>
      <c r="M1472" s="3">
        <v>3</v>
      </c>
      <c r="N1472" s="3">
        <v>3</v>
      </c>
      <c r="O1472" s="3" t="s">
        <v>3030</v>
      </c>
      <c r="P1472" t="s">
        <v>26</v>
      </c>
      <c r="Q1472" t="s">
        <v>27</v>
      </c>
      <c r="R1472" t="s">
        <v>2255</v>
      </c>
      <c r="S1472" t="s">
        <v>2254</v>
      </c>
      <c r="U1472" s="3">
        <v>2.38</v>
      </c>
    </row>
    <row r="1473" spans="1:21" x14ac:dyDescent="0.25">
      <c r="A1473" s="10" t="s">
        <v>3226</v>
      </c>
      <c r="C1473" t="s">
        <v>23</v>
      </c>
      <c r="E1473" t="s">
        <v>24</v>
      </c>
      <c r="F1473" t="s">
        <v>25</v>
      </c>
      <c r="G1473" t="s">
        <v>23</v>
      </c>
      <c r="I1473" s="3">
        <v>45.116669999999999</v>
      </c>
      <c r="J1473" s="3">
        <v>-109.9</v>
      </c>
      <c r="K1473" s="3">
        <v>0.01</v>
      </c>
      <c r="L1473" s="3">
        <v>3</v>
      </c>
      <c r="M1473" s="3">
        <v>3</v>
      </c>
      <c r="N1473" s="3">
        <v>3</v>
      </c>
      <c r="O1473" s="3" t="s">
        <v>3030</v>
      </c>
      <c r="P1473" t="s">
        <v>26</v>
      </c>
      <c r="Q1473" t="s">
        <v>27</v>
      </c>
      <c r="R1473" t="s">
        <v>2255</v>
      </c>
      <c r="S1473" t="s">
        <v>2254</v>
      </c>
      <c r="U1473" s="3">
        <v>1.04</v>
      </c>
    </row>
    <row r="1474" spans="1:21" x14ac:dyDescent="0.25">
      <c r="A1474" s="10" t="s">
        <v>3225</v>
      </c>
      <c r="C1474" t="s">
        <v>23</v>
      </c>
      <c r="E1474" t="s">
        <v>24</v>
      </c>
      <c r="F1474" t="s">
        <v>25</v>
      </c>
      <c r="G1474" t="s">
        <v>23</v>
      </c>
      <c r="I1474" s="3">
        <v>45.116669999999999</v>
      </c>
      <c r="J1474" s="3">
        <v>-109.9</v>
      </c>
      <c r="K1474" s="3">
        <v>0.01</v>
      </c>
      <c r="L1474" s="3">
        <v>3</v>
      </c>
      <c r="M1474" s="3">
        <v>3</v>
      </c>
      <c r="N1474" s="3">
        <v>3</v>
      </c>
      <c r="O1474" s="3" t="s">
        <v>3030</v>
      </c>
      <c r="P1474" t="s">
        <v>26</v>
      </c>
      <c r="Q1474" t="s">
        <v>27</v>
      </c>
      <c r="R1474" t="s">
        <v>2255</v>
      </c>
      <c r="S1474" t="s">
        <v>2254</v>
      </c>
      <c r="U1474" s="3">
        <v>2.31</v>
      </c>
    </row>
    <row r="1475" spans="1:21" x14ac:dyDescent="0.25">
      <c r="A1475" s="10" t="s">
        <v>3224</v>
      </c>
      <c r="C1475" t="s">
        <v>23</v>
      </c>
      <c r="E1475" t="s">
        <v>24</v>
      </c>
      <c r="F1475" t="s">
        <v>25</v>
      </c>
      <c r="G1475" t="s">
        <v>23</v>
      </c>
      <c r="I1475" s="3">
        <v>45.116669999999999</v>
      </c>
      <c r="J1475" s="3">
        <v>-109.9</v>
      </c>
      <c r="K1475" s="3">
        <v>0.01</v>
      </c>
      <c r="L1475" s="3">
        <v>3</v>
      </c>
      <c r="M1475" s="3">
        <v>3</v>
      </c>
      <c r="N1475" s="3">
        <v>3</v>
      </c>
      <c r="O1475" s="3" t="s">
        <v>3030</v>
      </c>
      <c r="P1475" t="s">
        <v>26</v>
      </c>
      <c r="Q1475" t="s">
        <v>27</v>
      </c>
      <c r="R1475" t="s">
        <v>2255</v>
      </c>
      <c r="S1475" t="s">
        <v>2254</v>
      </c>
      <c r="U1475" s="3">
        <v>0.73799999999999999</v>
      </c>
    </row>
    <row r="1476" spans="1:21" x14ac:dyDescent="0.25">
      <c r="A1476" s="10" t="s">
        <v>3223</v>
      </c>
      <c r="C1476" t="s">
        <v>23</v>
      </c>
      <c r="E1476" t="s">
        <v>24</v>
      </c>
      <c r="F1476" t="s">
        <v>25</v>
      </c>
      <c r="G1476" t="s">
        <v>23</v>
      </c>
      <c r="I1476" s="3">
        <v>45.116669999999999</v>
      </c>
      <c r="J1476" s="3">
        <v>-109.9</v>
      </c>
      <c r="K1476" s="3">
        <v>0.01</v>
      </c>
      <c r="L1476" s="3">
        <v>3</v>
      </c>
      <c r="M1476" s="3">
        <v>3</v>
      </c>
      <c r="N1476" s="3">
        <v>3</v>
      </c>
      <c r="O1476" s="3" t="s">
        <v>3030</v>
      </c>
      <c r="P1476" t="s">
        <v>26</v>
      </c>
      <c r="Q1476" t="s">
        <v>27</v>
      </c>
      <c r="R1476" t="s">
        <v>2255</v>
      </c>
      <c r="S1476" t="s">
        <v>2254</v>
      </c>
      <c r="U1476" s="3">
        <v>1.75</v>
      </c>
    </row>
    <row r="1477" spans="1:21" x14ac:dyDescent="0.25">
      <c r="A1477" s="10" t="s">
        <v>3222</v>
      </c>
      <c r="C1477" t="s">
        <v>23</v>
      </c>
      <c r="E1477" t="s">
        <v>24</v>
      </c>
      <c r="F1477" t="s">
        <v>25</v>
      </c>
      <c r="G1477" t="s">
        <v>23</v>
      </c>
      <c r="I1477" s="3">
        <v>45.116669999999999</v>
      </c>
      <c r="J1477" s="3">
        <v>-109.9</v>
      </c>
      <c r="K1477" s="3">
        <v>0.01</v>
      </c>
      <c r="L1477" s="3">
        <v>3</v>
      </c>
      <c r="M1477" s="3">
        <v>3</v>
      </c>
      <c r="N1477" s="3">
        <v>3</v>
      </c>
      <c r="O1477" s="3" t="s">
        <v>3030</v>
      </c>
      <c r="P1477" t="s">
        <v>26</v>
      </c>
      <c r="Q1477" t="s">
        <v>27</v>
      </c>
      <c r="R1477" t="s">
        <v>2255</v>
      </c>
      <c r="S1477" t="s">
        <v>2254</v>
      </c>
      <c r="U1477" s="3">
        <v>2.14</v>
      </c>
    </row>
    <row r="1478" spans="1:21" x14ac:dyDescent="0.25">
      <c r="A1478" s="10" t="s">
        <v>3221</v>
      </c>
      <c r="C1478" t="s">
        <v>23</v>
      </c>
      <c r="E1478" t="s">
        <v>24</v>
      </c>
      <c r="F1478" t="s">
        <v>25</v>
      </c>
      <c r="G1478" t="s">
        <v>23</v>
      </c>
      <c r="I1478" s="3">
        <v>45.116669999999999</v>
      </c>
      <c r="J1478" s="3">
        <v>-109.9</v>
      </c>
      <c r="K1478" s="3">
        <v>0.01</v>
      </c>
      <c r="L1478" s="3">
        <v>3</v>
      </c>
      <c r="M1478" s="3">
        <v>3</v>
      </c>
      <c r="N1478" s="3">
        <v>3</v>
      </c>
      <c r="O1478" s="3" t="s">
        <v>3030</v>
      </c>
      <c r="P1478" t="s">
        <v>26</v>
      </c>
      <c r="Q1478" t="s">
        <v>27</v>
      </c>
      <c r="R1478" t="s">
        <v>2255</v>
      </c>
      <c r="S1478" t="s">
        <v>2254</v>
      </c>
      <c r="U1478" s="3">
        <v>1.1399999999999999</v>
      </c>
    </row>
    <row r="1479" spans="1:21" x14ac:dyDescent="0.25">
      <c r="A1479" s="10" t="s">
        <v>3220</v>
      </c>
      <c r="C1479" t="s">
        <v>23</v>
      </c>
      <c r="E1479" t="s">
        <v>24</v>
      </c>
      <c r="F1479" t="s">
        <v>25</v>
      </c>
      <c r="G1479" t="s">
        <v>23</v>
      </c>
      <c r="I1479" s="3">
        <v>45.116669999999999</v>
      </c>
      <c r="J1479" s="3">
        <v>-109.9</v>
      </c>
      <c r="K1479" s="3">
        <v>0.01</v>
      </c>
      <c r="L1479" s="3">
        <v>3</v>
      </c>
      <c r="M1479" s="3">
        <v>3</v>
      </c>
      <c r="N1479" s="3">
        <v>3</v>
      </c>
      <c r="O1479" s="3" t="s">
        <v>3030</v>
      </c>
      <c r="P1479" t="s">
        <v>26</v>
      </c>
      <c r="Q1479" t="s">
        <v>27</v>
      </c>
      <c r="R1479" t="s">
        <v>2255</v>
      </c>
      <c r="S1479" t="s">
        <v>2254</v>
      </c>
      <c r="U1479" s="3">
        <v>1.02</v>
      </c>
    </row>
    <row r="1480" spans="1:21" x14ac:dyDescent="0.25">
      <c r="A1480" s="10" t="s">
        <v>3219</v>
      </c>
      <c r="C1480" t="s">
        <v>23</v>
      </c>
      <c r="E1480" t="s">
        <v>24</v>
      </c>
      <c r="F1480" t="s">
        <v>25</v>
      </c>
      <c r="G1480" t="s">
        <v>23</v>
      </c>
      <c r="I1480" s="3">
        <v>45.116669999999999</v>
      </c>
      <c r="J1480" s="3">
        <v>-109.9</v>
      </c>
      <c r="K1480" s="3">
        <v>0.01</v>
      </c>
      <c r="L1480" s="3">
        <v>3</v>
      </c>
      <c r="M1480" s="3">
        <v>3</v>
      </c>
      <c r="N1480" s="3">
        <v>3</v>
      </c>
      <c r="O1480" s="3" t="s">
        <v>3030</v>
      </c>
      <c r="P1480" t="s">
        <v>26</v>
      </c>
      <c r="Q1480" t="s">
        <v>27</v>
      </c>
      <c r="R1480" t="s">
        <v>2255</v>
      </c>
      <c r="S1480" t="s">
        <v>2254</v>
      </c>
      <c r="U1480" s="3">
        <v>1.29</v>
      </c>
    </row>
    <row r="1481" spans="1:21" x14ac:dyDescent="0.25">
      <c r="A1481" s="10" t="s">
        <v>3218</v>
      </c>
      <c r="C1481" t="s">
        <v>23</v>
      </c>
      <c r="E1481" t="s">
        <v>24</v>
      </c>
      <c r="F1481" t="s">
        <v>25</v>
      </c>
      <c r="G1481" t="s">
        <v>23</v>
      </c>
      <c r="I1481" s="3">
        <v>45.116669999999999</v>
      </c>
      <c r="J1481" s="3">
        <v>-109.9</v>
      </c>
      <c r="K1481" s="3">
        <v>0.01</v>
      </c>
      <c r="L1481" s="3">
        <v>3</v>
      </c>
      <c r="M1481" s="3">
        <v>3</v>
      </c>
      <c r="N1481" s="3">
        <v>3</v>
      </c>
      <c r="O1481" s="3" t="s">
        <v>3030</v>
      </c>
      <c r="P1481" t="s">
        <v>26</v>
      </c>
      <c r="Q1481" t="s">
        <v>27</v>
      </c>
      <c r="R1481" t="s">
        <v>2255</v>
      </c>
      <c r="S1481" t="s">
        <v>2254</v>
      </c>
      <c r="U1481" s="3">
        <v>0.91500000000000004</v>
      </c>
    </row>
    <row r="1482" spans="1:21" x14ac:dyDescent="0.25">
      <c r="A1482" s="10" t="s">
        <v>3217</v>
      </c>
      <c r="C1482" t="s">
        <v>23</v>
      </c>
      <c r="E1482" t="s">
        <v>24</v>
      </c>
      <c r="F1482" t="s">
        <v>25</v>
      </c>
      <c r="G1482" t="s">
        <v>23</v>
      </c>
      <c r="I1482" s="3">
        <v>45.116669999999999</v>
      </c>
      <c r="J1482" s="3">
        <v>-109.9</v>
      </c>
      <c r="K1482" s="3">
        <v>0.01</v>
      </c>
      <c r="L1482" s="3">
        <v>3</v>
      </c>
      <c r="M1482" s="3">
        <v>3</v>
      </c>
      <c r="N1482" s="3">
        <v>3</v>
      </c>
      <c r="O1482" s="3" t="s">
        <v>3030</v>
      </c>
      <c r="P1482" t="s">
        <v>26</v>
      </c>
      <c r="Q1482" t="s">
        <v>27</v>
      </c>
      <c r="R1482" t="s">
        <v>2255</v>
      </c>
      <c r="S1482" t="s">
        <v>2254</v>
      </c>
      <c r="U1482" s="3">
        <v>1.06</v>
      </c>
    </row>
    <row r="1483" spans="1:21" x14ac:dyDescent="0.25">
      <c r="A1483" s="10" t="s">
        <v>3216</v>
      </c>
      <c r="C1483" t="s">
        <v>23</v>
      </c>
      <c r="E1483" t="s">
        <v>24</v>
      </c>
      <c r="F1483" t="s">
        <v>25</v>
      </c>
      <c r="G1483" t="s">
        <v>23</v>
      </c>
      <c r="I1483" s="3">
        <v>45.116669999999999</v>
      </c>
      <c r="J1483" s="3">
        <v>-109.9</v>
      </c>
      <c r="K1483" s="3">
        <v>0.01</v>
      </c>
      <c r="L1483" s="3">
        <v>3</v>
      </c>
      <c r="M1483" s="3">
        <v>3</v>
      </c>
      <c r="N1483" s="3">
        <v>3</v>
      </c>
      <c r="O1483" s="3" t="s">
        <v>3030</v>
      </c>
      <c r="P1483" t="s">
        <v>26</v>
      </c>
      <c r="Q1483" t="s">
        <v>27</v>
      </c>
      <c r="R1483" t="s">
        <v>2255</v>
      </c>
      <c r="S1483" t="s">
        <v>2254</v>
      </c>
      <c r="U1483" s="3">
        <v>1.79</v>
      </c>
    </row>
    <row r="1484" spans="1:21" x14ac:dyDescent="0.25">
      <c r="A1484" s="10" t="s">
        <v>3215</v>
      </c>
      <c r="C1484" t="s">
        <v>23</v>
      </c>
      <c r="E1484" t="s">
        <v>24</v>
      </c>
      <c r="F1484" t="s">
        <v>25</v>
      </c>
      <c r="G1484" t="s">
        <v>23</v>
      </c>
      <c r="I1484" s="3">
        <v>45.116669999999999</v>
      </c>
      <c r="J1484" s="3">
        <v>-109.9</v>
      </c>
      <c r="K1484" s="3">
        <v>0.01</v>
      </c>
      <c r="L1484" s="3">
        <v>3</v>
      </c>
      <c r="M1484" s="3">
        <v>3</v>
      </c>
      <c r="N1484" s="3">
        <v>3</v>
      </c>
      <c r="O1484" s="3" t="s">
        <v>3030</v>
      </c>
      <c r="P1484" t="s">
        <v>26</v>
      </c>
      <c r="Q1484" t="s">
        <v>27</v>
      </c>
      <c r="R1484" t="s">
        <v>2255</v>
      </c>
      <c r="S1484" t="s">
        <v>2254</v>
      </c>
      <c r="U1484" s="3">
        <v>1</v>
      </c>
    </row>
    <row r="1485" spans="1:21" x14ac:dyDescent="0.25">
      <c r="A1485" s="10" t="s">
        <v>3214</v>
      </c>
      <c r="C1485" t="s">
        <v>23</v>
      </c>
      <c r="E1485" t="s">
        <v>24</v>
      </c>
      <c r="F1485" t="s">
        <v>25</v>
      </c>
      <c r="G1485" t="s">
        <v>23</v>
      </c>
      <c r="I1485" s="3">
        <v>45.116669999999999</v>
      </c>
      <c r="J1485" s="3">
        <v>-109.9</v>
      </c>
      <c r="K1485" s="3">
        <v>0.01</v>
      </c>
      <c r="L1485" s="3">
        <v>3</v>
      </c>
      <c r="M1485" s="3">
        <v>3</v>
      </c>
      <c r="N1485" s="3">
        <v>3</v>
      </c>
      <c r="O1485" s="3" t="s">
        <v>3030</v>
      </c>
      <c r="P1485" t="s">
        <v>26</v>
      </c>
      <c r="Q1485" t="s">
        <v>27</v>
      </c>
      <c r="R1485" t="s">
        <v>2255</v>
      </c>
      <c r="S1485" t="s">
        <v>2254</v>
      </c>
      <c r="U1485" s="3">
        <v>1.64</v>
      </c>
    </row>
    <row r="1486" spans="1:21" x14ac:dyDescent="0.25">
      <c r="A1486" s="10" t="s">
        <v>3213</v>
      </c>
      <c r="C1486" t="s">
        <v>23</v>
      </c>
      <c r="E1486" t="s">
        <v>24</v>
      </c>
      <c r="F1486" t="s">
        <v>25</v>
      </c>
      <c r="G1486" t="s">
        <v>23</v>
      </c>
      <c r="I1486" s="3">
        <v>45.116669999999999</v>
      </c>
      <c r="J1486" s="3">
        <v>-109.9</v>
      </c>
      <c r="K1486" s="3">
        <v>0.01</v>
      </c>
      <c r="L1486" s="3">
        <v>3</v>
      </c>
      <c r="M1486" s="3">
        <v>3</v>
      </c>
      <c r="N1486" s="3">
        <v>3</v>
      </c>
      <c r="O1486" s="3" t="s">
        <v>3030</v>
      </c>
      <c r="P1486" t="s">
        <v>26</v>
      </c>
      <c r="Q1486" t="s">
        <v>27</v>
      </c>
      <c r="R1486" t="s">
        <v>2255</v>
      </c>
      <c r="S1486" t="s">
        <v>2254</v>
      </c>
      <c r="U1486" s="3">
        <v>1.04</v>
      </c>
    </row>
    <row r="1487" spans="1:21" x14ac:dyDescent="0.25">
      <c r="A1487" s="10" t="s">
        <v>3212</v>
      </c>
      <c r="C1487" t="s">
        <v>23</v>
      </c>
      <c r="E1487" t="s">
        <v>24</v>
      </c>
      <c r="F1487" t="s">
        <v>25</v>
      </c>
      <c r="G1487" t="s">
        <v>23</v>
      </c>
      <c r="I1487" s="3">
        <v>45.116669999999999</v>
      </c>
      <c r="J1487" s="3">
        <v>-109.9</v>
      </c>
      <c r="K1487" s="3">
        <v>0.01</v>
      </c>
      <c r="L1487" s="3">
        <v>3</v>
      </c>
      <c r="M1487" s="3">
        <v>3</v>
      </c>
      <c r="N1487" s="3">
        <v>3</v>
      </c>
      <c r="O1487" s="3" t="s">
        <v>3030</v>
      </c>
      <c r="P1487" t="s">
        <v>26</v>
      </c>
      <c r="Q1487" t="s">
        <v>27</v>
      </c>
      <c r="R1487" t="s">
        <v>2255</v>
      </c>
      <c r="S1487" t="s">
        <v>2254</v>
      </c>
      <c r="U1487" s="3">
        <v>1.56</v>
      </c>
    </row>
    <row r="1488" spans="1:21" x14ac:dyDescent="0.25">
      <c r="A1488" s="10" t="s">
        <v>3211</v>
      </c>
      <c r="C1488" t="s">
        <v>23</v>
      </c>
      <c r="E1488" t="s">
        <v>24</v>
      </c>
      <c r="F1488" t="s">
        <v>25</v>
      </c>
      <c r="G1488" t="s">
        <v>23</v>
      </c>
      <c r="I1488" s="3">
        <v>45.116669999999999</v>
      </c>
      <c r="J1488" s="3">
        <v>-109.9</v>
      </c>
      <c r="K1488" s="3">
        <v>0.01</v>
      </c>
      <c r="L1488" s="3">
        <v>3</v>
      </c>
      <c r="M1488" s="3">
        <v>3</v>
      </c>
      <c r="N1488" s="3">
        <v>3</v>
      </c>
      <c r="O1488" s="3" t="s">
        <v>3030</v>
      </c>
      <c r="P1488" t="s">
        <v>26</v>
      </c>
      <c r="Q1488" t="s">
        <v>27</v>
      </c>
      <c r="R1488" t="s">
        <v>2255</v>
      </c>
      <c r="S1488" t="s">
        <v>2254</v>
      </c>
      <c r="U1488" s="3">
        <v>0.77300000000000002</v>
      </c>
    </row>
    <row r="1489" spans="1:21" x14ac:dyDescent="0.25">
      <c r="A1489" s="10" t="s">
        <v>3210</v>
      </c>
      <c r="C1489" t="s">
        <v>23</v>
      </c>
      <c r="E1489" t="s">
        <v>24</v>
      </c>
      <c r="F1489" t="s">
        <v>25</v>
      </c>
      <c r="G1489" t="s">
        <v>23</v>
      </c>
      <c r="I1489" s="3">
        <v>45.116669999999999</v>
      </c>
      <c r="J1489" s="3">
        <v>-109.9</v>
      </c>
      <c r="K1489" s="3">
        <v>0.01</v>
      </c>
      <c r="L1489" s="3">
        <v>3</v>
      </c>
      <c r="M1489" s="3">
        <v>3</v>
      </c>
      <c r="N1489" s="3">
        <v>3</v>
      </c>
      <c r="O1489" s="3" t="s">
        <v>3030</v>
      </c>
      <c r="P1489" t="s">
        <v>26</v>
      </c>
      <c r="Q1489" t="s">
        <v>27</v>
      </c>
      <c r="R1489" t="s">
        <v>2255</v>
      </c>
      <c r="S1489" t="s">
        <v>2254</v>
      </c>
      <c r="U1489" s="3">
        <v>1.05</v>
      </c>
    </row>
    <row r="1490" spans="1:21" x14ac:dyDescent="0.25">
      <c r="A1490" s="10" t="s">
        <v>3209</v>
      </c>
      <c r="C1490" t="s">
        <v>23</v>
      </c>
      <c r="E1490" t="s">
        <v>24</v>
      </c>
      <c r="F1490" t="s">
        <v>25</v>
      </c>
      <c r="G1490" t="s">
        <v>23</v>
      </c>
      <c r="I1490" s="3">
        <v>45.116669999999999</v>
      </c>
      <c r="J1490" s="3">
        <v>-109.9</v>
      </c>
      <c r="K1490" s="3">
        <v>0.01</v>
      </c>
      <c r="L1490" s="3">
        <v>3</v>
      </c>
      <c r="M1490" s="3">
        <v>3</v>
      </c>
      <c r="N1490" s="3">
        <v>3</v>
      </c>
      <c r="O1490" s="3" t="s">
        <v>3030</v>
      </c>
      <c r="P1490" t="s">
        <v>26</v>
      </c>
      <c r="Q1490" t="s">
        <v>27</v>
      </c>
      <c r="R1490" t="s">
        <v>2255</v>
      </c>
      <c r="S1490" t="s">
        <v>2254</v>
      </c>
      <c r="U1490" s="3">
        <v>2.2400000000000002</v>
      </c>
    </row>
    <row r="1491" spans="1:21" x14ac:dyDescent="0.25">
      <c r="A1491" s="10" t="s">
        <v>3208</v>
      </c>
      <c r="C1491" t="s">
        <v>23</v>
      </c>
      <c r="E1491" t="s">
        <v>24</v>
      </c>
      <c r="F1491" t="s">
        <v>25</v>
      </c>
      <c r="G1491" t="s">
        <v>23</v>
      </c>
      <c r="I1491" s="3">
        <v>45.116669999999999</v>
      </c>
      <c r="J1491" s="3">
        <v>-109.9</v>
      </c>
      <c r="K1491" s="3">
        <v>0.01</v>
      </c>
      <c r="L1491" s="3">
        <v>3</v>
      </c>
      <c r="M1491" s="3">
        <v>3</v>
      </c>
      <c r="N1491" s="3">
        <v>3</v>
      </c>
      <c r="O1491" s="3" t="s">
        <v>3030</v>
      </c>
      <c r="P1491" t="s">
        <v>26</v>
      </c>
      <c r="Q1491" t="s">
        <v>27</v>
      </c>
      <c r="R1491" t="s">
        <v>2255</v>
      </c>
      <c r="S1491" t="s">
        <v>2254</v>
      </c>
      <c r="U1491" s="3">
        <v>2.27</v>
      </c>
    </row>
    <row r="1492" spans="1:21" x14ac:dyDescent="0.25">
      <c r="A1492" s="10" t="s">
        <v>3207</v>
      </c>
      <c r="C1492" t="s">
        <v>23</v>
      </c>
      <c r="E1492" t="s">
        <v>24</v>
      </c>
      <c r="F1492" t="s">
        <v>25</v>
      </c>
      <c r="G1492" t="s">
        <v>23</v>
      </c>
      <c r="I1492" s="3">
        <v>45.116669999999999</v>
      </c>
      <c r="J1492" s="3">
        <v>-109.9</v>
      </c>
      <c r="K1492" s="3">
        <v>0.01</v>
      </c>
      <c r="L1492" s="3">
        <v>3</v>
      </c>
      <c r="M1492" s="3">
        <v>3</v>
      </c>
      <c r="N1492" s="3">
        <v>3</v>
      </c>
      <c r="O1492" s="3" t="s">
        <v>3030</v>
      </c>
      <c r="P1492" t="s">
        <v>26</v>
      </c>
      <c r="Q1492" t="s">
        <v>27</v>
      </c>
      <c r="R1492" t="s">
        <v>2255</v>
      </c>
      <c r="S1492" t="s">
        <v>2254</v>
      </c>
      <c r="U1492" s="3">
        <v>1.63</v>
      </c>
    </row>
    <row r="1493" spans="1:21" x14ac:dyDescent="0.25">
      <c r="A1493" s="10" t="s">
        <v>3206</v>
      </c>
      <c r="C1493" t="s">
        <v>23</v>
      </c>
      <c r="E1493" t="s">
        <v>24</v>
      </c>
      <c r="F1493" t="s">
        <v>25</v>
      </c>
      <c r="G1493" t="s">
        <v>23</v>
      </c>
      <c r="I1493" s="3">
        <v>45.116669999999999</v>
      </c>
      <c r="J1493" s="3">
        <v>-109.9</v>
      </c>
      <c r="K1493" s="3">
        <v>0.01</v>
      </c>
      <c r="L1493" s="3">
        <v>3</v>
      </c>
      <c r="M1493" s="3">
        <v>3</v>
      </c>
      <c r="N1493" s="3">
        <v>3</v>
      </c>
      <c r="O1493" s="3" t="s">
        <v>3030</v>
      </c>
      <c r="P1493" t="s">
        <v>26</v>
      </c>
      <c r="Q1493" t="s">
        <v>27</v>
      </c>
      <c r="R1493" t="s">
        <v>2255</v>
      </c>
      <c r="S1493" t="s">
        <v>2254</v>
      </c>
      <c r="U1493" s="3">
        <v>2.23</v>
      </c>
    </row>
    <row r="1494" spans="1:21" x14ac:dyDescent="0.25">
      <c r="A1494" s="10" t="s">
        <v>3205</v>
      </c>
      <c r="C1494" t="s">
        <v>23</v>
      </c>
      <c r="E1494" t="s">
        <v>24</v>
      </c>
      <c r="F1494" t="s">
        <v>25</v>
      </c>
      <c r="G1494" t="s">
        <v>23</v>
      </c>
      <c r="I1494" s="3">
        <v>45.116669999999999</v>
      </c>
      <c r="J1494" s="3">
        <v>-109.9</v>
      </c>
      <c r="K1494" s="3">
        <v>0.01</v>
      </c>
      <c r="L1494" s="3">
        <v>3</v>
      </c>
      <c r="M1494" s="3">
        <v>3</v>
      </c>
      <c r="N1494" s="3">
        <v>3</v>
      </c>
      <c r="O1494" s="3" t="s">
        <v>3030</v>
      </c>
      <c r="P1494" t="s">
        <v>26</v>
      </c>
      <c r="Q1494" t="s">
        <v>27</v>
      </c>
      <c r="R1494" t="s">
        <v>2255</v>
      </c>
      <c r="S1494" t="s">
        <v>2254</v>
      </c>
      <c r="U1494" s="3">
        <v>1.65</v>
      </c>
    </row>
    <row r="1495" spans="1:21" x14ac:dyDescent="0.25">
      <c r="A1495" s="10" t="s">
        <v>3204</v>
      </c>
      <c r="C1495" t="s">
        <v>23</v>
      </c>
      <c r="E1495" t="s">
        <v>24</v>
      </c>
      <c r="F1495" t="s">
        <v>25</v>
      </c>
      <c r="G1495" t="s">
        <v>23</v>
      </c>
      <c r="I1495" s="3">
        <v>45.116669999999999</v>
      </c>
      <c r="J1495" s="3">
        <v>-109.9</v>
      </c>
      <c r="K1495" s="3">
        <v>0.01</v>
      </c>
      <c r="L1495" s="3">
        <v>3</v>
      </c>
      <c r="M1495" s="3">
        <v>3</v>
      </c>
      <c r="N1495" s="3">
        <v>3</v>
      </c>
      <c r="O1495" s="3" t="s">
        <v>3030</v>
      </c>
      <c r="P1495" t="s">
        <v>26</v>
      </c>
      <c r="Q1495" t="s">
        <v>27</v>
      </c>
      <c r="R1495" t="s">
        <v>2255</v>
      </c>
      <c r="S1495" t="s">
        <v>2254</v>
      </c>
      <c r="U1495" s="3">
        <v>2.2400000000000002</v>
      </c>
    </row>
    <row r="1496" spans="1:21" x14ac:dyDescent="0.25">
      <c r="A1496" s="10" t="s">
        <v>3203</v>
      </c>
      <c r="C1496" t="s">
        <v>23</v>
      </c>
      <c r="E1496" t="s">
        <v>24</v>
      </c>
      <c r="F1496" t="s">
        <v>25</v>
      </c>
      <c r="G1496" t="s">
        <v>23</v>
      </c>
      <c r="I1496" s="3">
        <v>45.116669999999999</v>
      </c>
      <c r="J1496" s="3">
        <v>-109.9</v>
      </c>
      <c r="K1496" s="3">
        <v>0.01</v>
      </c>
      <c r="L1496" s="3">
        <v>3</v>
      </c>
      <c r="M1496" s="3">
        <v>3</v>
      </c>
      <c r="N1496" s="3">
        <v>3</v>
      </c>
      <c r="O1496" s="3" t="s">
        <v>3030</v>
      </c>
      <c r="P1496" t="s">
        <v>26</v>
      </c>
      <c r="Q1496" t="s">
        <v>27</v>
      </c>
      <c r="R1496" t="s">
        <v>2255</v>
      </c>
      <c r="S1496" t="s">
        <v>2254</v>
      </c>
      <c r="U1496" s="3">
        <v>1.8</v>
      </c>
    </row>
    <row r="1497" spans="1:21" x14ac:dyDescent="0.25">
      <c r="A1497" s="10" t="s">
        <v>3202</v>
      </c>
      <c r="C1497" t="s">
        <v>23</v>
      </c>
      <c r="E1497" t="s">
        <v>24</v>
      </c>
      <c r="F1497" t="s">
        <v>25</v>
      </c>
      <c r="G1497" t="s">
        <v>23</v>
      </c>
      <c r="I1497" s="3">
        <v>45.116669999999999</v>
      </c>
      <c r="J1497" s="3">
        <v>-109.9</v>
      </c>
      <c r="K1497" s="3">
        <v>0.01</v>
      </c>
      <c r="L1497" s="3">
        <v>3</v>
      </c>
      <c r="M1497" s="3">
        <v>3</v>
      </c>
      <c r="N1497" s="3">
        <v>3</v>
      </c>
      <c r="O1497" s="3" t="s">
        <v>3030</v>
      </c>
      <c r="P1497" t="s">
        <v>26</v>
      </c>
      <c r="Q1497" t="s">
        <v>27</v>
      </c>
      <c r="R1497" t="s">
        <v>2255</v>
      </c>
      <c r="S1497" t="s">
        <v>2254</v>
      </c>
      <c r="U1497" s="3">
        <v>1.73</v>
      </c>
    </row>
    <row r="1498" spans="1:21" x14ac:dyDescent="0.25">
      <c r="A1498" s="10" t="s">
        <v>3201</v>
      </c>
      <c r="C1498" t="s">
        <v>23</v>
      </c>
      <c r="E1498" t="s">
        <v>24</v>
      </c>
      <c r="F1498" t="s">
        <v>25</v>
      </c>
      <c r="G1498" t="s">
        <v>23</v>
      </c>
      <c r="I1498" s="3">
        <v>45.116669999999999</v>
      </c>
      <c r="J1498" s="3">
        <v>-109.9</v>
      </c>
      <c r="K1498" s="3">
        <v>0.01</v>
      </c>
      <c r="L1498" s="3">
        <v>3</v>
      </c>
      <c r="M1498" s="3">
        <v>3</v>
      </c>
      <c r="N1498" s="3">
        <v>3</v>
      </c>
      <c r="O1498" s="3" t="s">
        <v>3030</v>
      </c>
      <c r="P1498" t="s">
        <v>26</v>
      </c>
      <c r="Q1498" t="s">
        <v>27</v>
      </c>
      <c r="R1498" t="s">
        <v>2255</v>
      </c>
      <c r="S1498" t="s">
        <v>2254</v>
      </c>
      <c r="U1498" s="3">
        <v>1.81</v>
      </c>
    </row>
    <row r="1499" spans="1:21" x14ac:dyDescent="0.25">
      <c r="A1499" s="10" t="s">
        <v>3200</v>
      </c>
      <c r="C1499" t="s">
        <v>23</v>
      </c>
      <c r="E1499" t="s">
        <v>24</v>
      </c>
      <c r="F1499" t="s">
        <v>25</v>
      </c>
      <c r="G1499" t="s">
        <v>23</v>
      </c>
      <c r="I1499" s="3">
        <v>45.116669999999999</v>
      </c>
      <c r="J1499" s="3">
        <v>-109.9</v>
      </c>
      <c r="K1499" s="3">
        <v>0.01</v>
      </c>
      <c r="L1499" s="3">
        <v>3</v>
      </c>
      <c r="M1499" s="3">
        <v>3</v>
      </c>
      <c r="N1499" s="3">
        <v>3</v>
      </c>
      <c r="O1499" s="3" t="s">
        <v>3030</v>
      </c>
      <c r="P1499" t="s">
        <v>26</v>
      </c>
      <c r="Q1499" t="s">
        <v>27</v>
      </c>
      <c r="R1499" t="s">
        <v>2255</v>
      </c>
      <c r="S1499" t="s">
        <v>2254</v>
      </c>
      <c r="U1499" s="3">
        <v>1.26</v>
      </c>
    </row>
    <row r="1500" spans="1:21" x14ac:dyDescent="0.25">
      <c r="A1500" s="10" t="s">
        <v>3199</v>
      </c>
      <c r="C1500" t="s">
        <v>23</v>
      </c>
      <c r="E1500" t="s">
        <v>24</v>
      </c>
      <c r="F1500" t="s">
        <v>25</v>
      </c>
      <c r="G1500" t="s">
        <v>23</v>
      </c>
      <c r="I1500" s="3">
        <v>45.116669999999999</v>
      </c>
      <c r="J1500" s="3">
        <v>-109.9</v>
      </c>
      <c r="K1500" s="3">
        <v>0.01</v>
      </c>
      <c r="L1500" s="3">
        <v>3</v>
      </c>
      <c r="M1500" s="3">
        <v>3</v>
      </c>
      <c r="N1500" s="3">
        <v>3</v>
      </c>
      <c r="O1500" s="3" t="s">
        <v>3030</v>
      </c>
      <c r="P1500" t="s">
        <v>26</v>
      </c>
      <c r="Q1500" t="s">
        <v>27</v>
      </c>
      <c r="R1500" t="s">
        <v>2255</v>
      </c>
      <c r="S1500" t="s">
        <v>2254</v>
      </c>
      <c r="U1500" s="3">
        <v>1.86</v>
      </c>
    </row>
    <row r="1501" spans="1:21" x14ac:dyDescent="0.25">
      <c r="A1501" s="10" t="s">
        <v>3198</v>
      </c>
      <c r="C1501" t="s">
        <v>23</v>
      </c>
      <c r="E1501" t="s">
        <v>24</v>
      </c>
      <c r="F1501" t="s">
        <v>25</v>
      </c>
      <c r="G1501" t="s">
        <v>23</v>
      </c>
      <c r="I1501" s="3">
        <v>45.116669999999999</v>
      </c>
      <c r="J1501" s="3">
        <v>-109.9</v>
      </c>
      <c r="K1501" s="3">
        <v>0.01</v>
      </c>
      <c r="L1501" s="3">
        <v>3</v>
      </c>
      <c r="M1501" s="3">
        <v>3</v>
      </c>
      <c r="N1501" s="3">
        <v>3</v>
      </c>
      <c r="O1501" s="3" t="s">
        <v>3030</v>
      </c>
      <c r="P1501" t="s">
        <v>26</v>
      </c>
      <c r="Q1501" t="s">
        <v>27</v>
      </c>
      <c r="R1501" t="s">
        <v>2255</v>
      </c>
      <c r="S1501" t="s">
        <v>2254</v>
      </c>
      <c r="U1501" s="3">
        <v>1.18</v>
      </c>
    </row>
    <row r="1502" spans="1:21" x14ac:dyDescent="0.25">
      <c r="A1502" s="10" t="s">
        <v>3197</v>
      </c>
      <c r="C1502" t="s">
        <v>23</v>
      </c>
      <c r="E1502" t="s">
        <v>24</v>
      </c>
      <c r="F1502" t="s">
        <v>25</v>
      </c>
      <c r="G1502" t="s">
        <v>23</v>
      </c>
      <c r="I1502" s="3">
        <v>45.116669999999999</v>
      </c>
      <c r="J1502" s="3">
        <v>-109.9</v>
      </c>
      <c r="K1502" s="3">
        <v>0.01</v>
      </c>
      <c r="L1502" s="3">
        <v>3</v>
      </c>
      <c r="M1502" s="3">
        <v>3</v>
      </c>
      <c r="N1502" s="3">
        <v>3</v>
      </c>
      <c r="O1502" s="3" t="s">
        <v>3030</v>
      </c>
      <c r="P1502" t="s">
        <v>26</v>
      </c>
      <c r="Q1502" t="s">
        <v>27</v>
      </c>
      <c r="R1502" t="s">
        <v>2255</v>
      </c>
      <c r="S1502" t="s">
        <v>2254</v>
      </c>
      <c r="U1502" s="3">
        <v>1.86</v>
      </c>
    </row>
    <row r="1503" spans="1:21" x14ac:dyDescent="0.25">
      <c r="A1503" s="10" t="s">
        <v>3196</v>
      </c>
      <c r="C1503" t="s">
        <v>23</v>
      </c>
      <c r="E1503" t="s">
        <v>24</v>
      </c>
      <c r="F1503" t="s">
        <v>25</v>
      </c>
      <c r="G1503" t="s">
        <v>23</v>
      </c>
      <c r="I1503" s="3">
        <v>45.116669999999999</v>
      </c>
      <c r="J1503" s="3">
        <v>-109.9</v>
      </c>
      <c r="K1503" s="3">
        <v>0.01</v>
      </c>
      <c r="L1503" s="3">
        <v>3</v>
      </c>
      <c r="M1503" s="3">
        <v>3</v>
      </c>
      <c r="N1503" s="3">
        <v>3</v>
      </c>
      <c r="O1503" s="3" t="s">
        <v>3030</v>
      </c>
      <c r="P1503" t="s">
        <v>26</v>
      </c>
      <c r="Q1503" t="s">
        <v>27</v>
      </c>
      <c r="R1503" t="s">
        <v>2255</v>
      </c>
      <c r="S1503" t="s">
        <v>2254</v>
      </c>
      <c r="U1503" s="3">
        <v>1.49</v>
      </c>
    </row>
    <row r="1504" spans="1:21" x14ac:dyDescent="0.25">
      <c r="A1504" s="10" t="s">
        <v>3195</v>
      </c>
      <c r="C1504" t="s">
        <v>23</v>
      </c>
      <c r="E1504" t="s">
        <v>24</v>
      </c>
      <c r="F1504" t="s">
        <v>25</v>
      </c>
      <c r="G1504" t="s">
        <v>23</v>
      </c>
      <c r="I1504" s="3">
        <v>45.116669999999999</v>
      </c>
      <c r="J1504" s="3">
        <v>-109.9</v>
      </c>
      <c r="K1504" s="3">
        <v>0.01</v>
      </c>
      <c r="L1504" s="3">
        <v>3</v>
      </c>
      <c r="M1504" s="3">
        <v>3</v>
      </c>
      <c r="N1504" s="3">
        <v>3</v>
      </c>
      <c r="O1504" s="3" t="s">
        <v>3030</v>
      </c>
      <c r="P1504" t="s">
        <v>26</v>
      </c>
      <c r="Q1504" t="s">
        <v>27</v>
      </c>
      <c r="R1504" t="s">
        <v>2255</v>
      </c>
      <c r="S1504" t="s">
        <v>2254</v>
      </c>
      <c r="U1504" s="3">
        <v>3.17</v>
      </c>
    </row>
    <row r="1505" spans="1:21" x14ac:dyDescent="0.25">
      <c r="A1505" s="10" t="s">
        <v>3194</v>
      </c>
      <c r="C1505" t="s">
        <v>23</v>
      </c>
      <c r="E1505" t="s">
        <v>24</v>
      </c>
      <c r="F1505" t="s">
        <v>25</v>
      </c>
      <c r="G1505" t="s">
        <v>23</v>
      </c>
      <c r="I1505" s="3">
        <v>45.116669999999999</v>
      </c>
      <c r="J1505" s="3">
        <v>-109.9</v>
      </c>
      <c r="K1505" s="3">
        <v>0.01</v>
      </c>
      <c r="L1505" s="3">
        <v>3</v>
      </c>
      <c r="M1505" s="3">
        <v>3</v>
      </c>
      <c r="N1505" s="3">
        <v>3</v>
      </c>
      <c r="O1505" s="3" t="s">
        <v>3030</v>
      </c>
      <c r="P1505" t="s">
        <v>26</v>
      </c>
      <c r="Q1505" t="s">
        <v>27</v>
      </c>
      <c r="R1505" t="s">
        <v>2255</v>
      </c>
      <c r="S1505" t="s">
        <v>2254</v>
      </c>
      <c r="U1505" s="3">
        <v>1.91</v>
      </c>
    </row>
    <row r="1506" spans="1:21" x14ac:dyDescent="0.25">
      <c r="A1506" s="10" t="s">
        <v>3193</v>
      </c>
      <c r="C1506" t="s">
        <v>23</v>
      </c>
      <c r="E1506" t="s">
        <v>24</v>
      </c>
      <c r="F1506" t="s">
        <v>25</v>
      </c>
      <c r="G1506" t="s">
        <v>23</v>
      </c>
      <c r="I1506" s="3">
        <v>45.116669999999999</v>
      </c>
      <c r="J1506" s="3">
        <v>-109.9</v>
      </c>
      <c r="K1506" s="3">
        <v>0.01</v>
      </c>
      <c r="L1506" s="3">
        <v>3</v>
      </c>
      <c r="M1506" s="3">
        <v>3</v>
      </c>
      <c r="N1506" s="3">
        <v>3</v>
      </c>
      <c r="O1506" s="3" t="s">
        <v>3030</v>
      </c>
      <c r="P1506" t="s">
        <v>26</v>
      </c>
      <c r="Q1506" t="s">
        <v>27</v>
      </c>
      <c r="R1506" t="s">
        <v>2255</v>
      </c>
      <c r="S1506" t="s">
        <v>2254</v>
      </c>
      <c r="U1506" s="3">
        <v>0.999</v>
      </c>
    </row>
    <row r="1507" spans="1:21" x14ac:dyDescent="0.25">
      <c r="A1507" s="10" t="s">
        <v>3192</v>
      </c>
      <c r="C1507" t="s">
        <v>23</v>
      </c>
      <c r="E1507" t="s">
        <v>24</v>
      </c>
      <c r="F1507" t="s">
        <v>25</v>
      </c>
      <c r="G1507" t="s">
        <v>23</v>
      </c>
      <c r="I1507" s="3">
        <v>45.116669999999999</v>
      </c>
      <c r="J1507" s="3">
        <v>-109.9</v>
      </c>
      <c r="K1507" s="3">
        <v>0.01</v>
      </c>
      <c r="L1507" s="3">
        <v>3</v>
      </c>
      <c r="M1507" s="3">
        <v>3</v>
      </c>
      <c r="N1507" s="3">
        <v>3</v>
      </c>
      <c r="O1507" s="3" t="s">
        <v>3030</v>
      </c>
      <c r="P1507" t="s">
        <v>26</v>
      </c>
      <c r="Q1507" t="s">
        <v>27</v>
      </c>
      <c r="R1507" t="s">
        <v>2255</v>
      </c>
      <c r="S1507" t="s">
        <v>2254</v>
      </c>
      <c r="U1507" s="3">
        <v>2.23</v>
      </c>
    </row>
    <row r="1508" spans="1:21" x14ac:dyDescent="0.25">
      <c r="A1508" s="10" t="s">
        <v>3191</v>
      </c>
      <c r="C1508" t="s">
        <v>23</v>
      </c>
      <c r="E1508" t="s">
        <v>24</v>
      </c>
      <c r="F1508" t="s">
        <v>25</v>
      </c>
      <c r="G1508" t="s">
        <v>23</v>
      </c>
      <c r="I1508" s="3">
        <v>45.116669999999999</v>
      </c>
      <c r="J1508" s="3">
        <v>-109.9</v>
      </c>
      <c r="K1508" s="3">
        <v>0.01</v>
      </c>
      <c r="L1508" s="3">
        <v>3</v>
      </c>
      <c r="M1508" s="3">
        <v>3</v>
      </c>
      <c r="N1508" s="3">
        <v>3</v>
      </c>
      <c r="O1508" s="3" t="s">
        <v>3030</v>
      </c>
      <c r="P1508" t="s">
        <v>26</v>
      </c>
      <c r="Q1508" t="s">
        <v>27</v>
      </c>
      <c r="R1508" t="s">
        <v>2255</v>
      </c>
      <c r="S1508" t="s">
        <v>2254</v>
      </c>
      <c r="U1508" s="3">
        <v>1.06</v>
      </c>
    </row>
    <row r="1509" spans="1:21" x14ac:dyDescent="0.25">
      <c r="A1509" s="10" t="s">
        <v>3190</v>
      </c>
      <c r="C1509" t="s">
        <v>23</v>
      </c>
      <c r="E1509" t="s">
        <v>24</v>
      </c>
      <c r="F1509" t="s">
        <v>25</v>
      </c>
      <c r="G1509" t="s">
        <v>23</v>
      </c>
      <c r="I1509" s="3">
        <v>45.116669999999999</v>
      </c>
      <c r="J1509" s="3">
        <v>-109.9</v>
      </c>
      <c r="K1509" s="3">
        <v>0.01</v>
      </c>
      <c r="L1509" s="3">
        <v>3</v>
      </c>
      <c r="M1509" s="3">
        <v>3</v>
      </c>
      <c r="N1509" s="3">
        <v>3</v>
      </c>
      <c r="O1509" s="3" t="s">
        <v>3030</v>
      </c>
      <c r="P1509" t="s">
        <v>26</v>
      </c>
      <c r="Q1509" t="s">
        <v>27</v>
      </c>
      <c r="R1509" t="s">
        <v>2255</v>
      </c>
      <c r="S1509" t="s">
        <v>2254</v>
      </c>
      <c r="U1509" s="3">
        <v>1.58</v>
      </c>
    </row>
    <row r="1510" spans="1:21" x14ac:dyDescent="0.25">
      <c r="A1510" s="10" t="s">
        <v>3189</v>
      </c>
      <c r="C1510" t="s">
        <v>23</v>
      </c>
      <c r="E1510" t="s">
        <v>24</v>
      </c>
      <c r="F1510" t="s">
        <v>25</v>
      </c>
      <c r="G1510" t="s">
        <v>23</v>
      </c>
      <c r="I1510" s="3">
        <v>45.116669999999999</v>
      </c>
      <c r="J1510" s="3">
        <v>-109.9</v>
      </c>
      <c r="K1510" s="3">
        <v>0.01</v>
      </c>
      <c r="L1510" s="3">
        <v>3</v>
      </c>
      <c r="M1510" s="3">
        <v>3</v>
      </c>
      <c r="N1510" s="3">
        <v>3</v>
      </c>
      <c r="O1510" s="3" t="s">
        <v>3030</v>
      </c>
      <c r="P1510" t="s">
        <v>26</v>
      </c>
      <c r="Q1510" t="s">
        <v>27</v>
      </c>
      <c r="R1510" t="s">
        <v>2255</v>
      </c>
      <c r="S1510" t="s">
        <v>2254</v>
      </c>
      <c r="U1510" s="3">
        <v>1.1100000000000001</v>
      </c>
    </row>
    <row r="1511" spans="1:21" x14ac:dyDescent="0.25">
      <c r="A1511" s="10" t="s">
        <v>3188</v>
      </c>
      <c r="C1511" t="s">
        <v>23</v>
      </c>
      <c r="E1511" t="s">
        <v>24</v>
      </c>
      <c r="F1511" t="s">
        <v>25</v>
      </c>
      <c r="G1511" t="s">
        <v>23</v>
      </c>
      <c r="I1511" s="3">
        <v>45.116669999999999</v>
      </c>
      <c r="J1511" s="3">
        <v>-109.9</v>
      </c>
      <c r="K1511" s="3">
        <v>0.01</v>
      </c>
      <c r="L1511" s="3">
        <v>3</v>
      </c>
      <c r="M1511" s="3">
        <v>3</v>
      </c>
      <c r="N1511" s="3">
        <v>3</v>
      </c>
      <c r="O1511" s="3" t="s">
        <v>3030</v>
      </c>
      <c r="P1511" t="s">
        <v>26</v>
      </c>
      <c r="Q1511" t="s">
        <v>27</v>
      </c>
      <c r="R1511" t="s">
        <v>2255</v>
      </c>
      <c r="S1511" t="s">
        <v>2254</v>
      </c>
      <c r="U1511" s="3">
        <v>1.2</v>
      </c>
    </row>
    <row r="1512" spans="1:21" x14ac:dyDescent="0.25">
      <c r="A1512" s="10" t="s">
        <v>3187</v>
      </c>
      <c r="C1512" t="s">
        <v>23</v>
      </c>
      <c r="E1512" t="s">
        <v>24</v>
      </c>
      <c r="F1512" t="s">
        <v>25</v>
      </c>
      <c r="G1512" t="s">
        <v>23</v>
      </c>
      <c r="I1512" s="3">
        <v>45.116669999999999</v>
      </c>
      <c r="J1512" s="3">
        <v>-109.9</v>
      </c>
      <c r="K1512" s="3">
        <v>0.01</v>
      </c>
      <c r="L1512" s="3">
        <v>3</v>
      </c>
      <c r="M1512" s="3">
        <v>3</v>
      </c>
      <c r="N1512" s="3">
        <v>3</v>
      </c>
      <c r="O1512" s="3" t="s">
        <v>3030</v>
      </c>
      <c r="P1512" t="s">
        <v>26</v>
      </c>
      <c r="Q1512" t="s">
        <v>27</v>
      </c>
      <c r="R1512" t="s">
        <v>2255</v>
      </c>
      <c r="S1512" t="s">
        <v>2254</v>
      </c>
      <c r="U1512" s="3">
        <v>2.2999999999999998</v>
      </c>
    </row>
    <row r="1513" spans="1:21" x14ac:dyDescent="0.25">
      <c r="A1513" s="10" t="s">
        <v>3186</v>
      </c>
      <c r="C1513" t="s">
        <v>23</v>
      </c>
      <c r="E1513" t="s">
        <v>24</v>
      </c>
      <c r="F1513" t="s">
        <v>25</v>
      </c>
      <c r="G1513" t="s">
        <v>23</v>
      </c>
      <c r="I1513" s="3">
        <v>45.116669999999999</v>
      </c>
      <c r="J1513" s="3">
        <v>-109.9</v>
      </c>
      <c r="K1513" s="3">
        <v>0.01</v>
      </c>
      <c r="L1513" s="3">
        <v>3</v>
      </c>
      <c r="M1513" s="3">
        <v>3</v>
      </c>
      <c r="N1513" s="3">
        <v>3</v>
      </c>
      <c r="O1513" s="3" t="s">
        <v>3030</v>
      </c>
      <c r="P1513" t="s">
        <v>26</v>
      </c>
      <c r="Q1513" t="s">
        <v>27</v>
      </c>
      <c r="R1513" t="s">
        <v>2255</v>
      </c>
      <c r="S1513" t="s">
        <v>2254</v>
      </c>
      <c r="U1513" s="3">
        <v>2.64</v>
      </c>
    </row>
    <row r="1514" spans="1:21" x14ac:dyDescent="0.25">
      <c r="A1514" s="10" t="s">
        <v>3185</v>
      </c>
      <c r="C1514" t="s">
        <v>23</v>
      </c>
      <c r="E1514" t="s">
        <v>24</v>
      </c>
      <c r="F1514" t="s">
        <v>25</v>
      </c>
      <c r="G1514" t="s">
        <v>23</v>
      </c>
      <c r="I1514" s="3">
        <v>45.116669999999999</v>
      </c>
      <c r="J1514" s="3">
        <v>-109.9</v>
      </c>
      <c r="K1514" s="3">
        <v>0.01</v>
      </c>
      <c r="L1514" s="3">
        <v>3</v>
      </c>
      <c r="M1514" s="3">
        <v>3</v>
      </c>
      <c r="N1514" s="3">
        <v>3</v>
      </c>
      <c r="O1514" s="3" t="s">
        <v>3030</v>
      </c>
      <c r="P1514" t="s">
        <v>26</v>
      </c>
      <c r="Q1514" t="s">
        <v>27</v>
      </c>
      <c r="R1514" t="s">
        <v>2255</v>
      </c>
      <c r="S1514" t="s">
        <v>2254</v>
      </c>
      <c r="U1514" s="3">
        <v>0.82799999999999996</v>
      </c>
    </row>
    <row r="1515" spans="1:21" x14ac:dyDescent="0.25">
      <c r="A1515" s="10" t="s">
        <v>3184</v>
      </c>
      <c r="C1515" t="s">
        <v>23</v>
      </c>
      <c r="E1515" t="s">
        <v>24</v>
      </c>
      <c r="F1515" t="s">
        <v>25</v>
      </c>
      <c r="G1515" t="s">
        <v>23</v>
      </c>
      <c r="I1515" s="3">
        <v>41.625</v>
      </c>
      <c r="J1515" s="3">
        <v>-105.375</v>
      </c>
      <c r="K1515" s="3">
        <v>0.01</v>
      </c>
      <c r="L1515" s="3">
        <v>72</v>
      </c>
      <c r="M1515" s="3">
        <v>72</v>
      </c>
      <c r="N1515" s="3">
        <v>72</v>
      </c>
      <c r="O1515" s="3" t="s">
        <v>3030</v>
      </c>
      <c r="P1515" t="s">
        <v>26</v>
      </c>
      <c r="Q1515" t="s">
        <v>27</v>
      </c>
      <c r="R1515" t="s">
        <v>2255</v>
      </c>
      <c r="S1515" t="s">
        <v>2254</v>
      </c>
      <c r="U1515" s="3">
        <v>2.8</v>
      </c>
    </row>
    <row r="1516" spans="1:21" x14ac:dyDescent="0.25">
      <c r="A1516" s="10" t="s">
        <v>3183</v>
      </c>
      <c r="C1516" t="s">
        <v>23</v>
      </c>
      <c r="E1516" t="s">
        <v>24</v>
      </c>
      <c r="F1516" t="s">
        <v>25</v>
      </c>
      <c r="G1516" t="s">
        <v>23</v>
      </c>
      <c r="I1516" s="3">
        <v>41.75</v>
      </c>
      <c r="J1516" s="3">
        <v>-105.25</v>
      </c>
      <c r="K1516" s="3">
        <v>0.01</v>
      </c>
      <c r="L1516" s="3">
        <v>72</v>
      </c>
      <c r="M1516" s="3">
        <v>72</v>
      </c>
      <c r="N1516" s="3">
        <v>72</v>
      </c>
      <c r="O1516" s="3" t="s">
        <v>3030</v>
      </c>
      <c r="P1516" t="s">
        <v>26</v>
      </c>
      <c r="Q1516" t="s">
        <v>27</v>
      </c>
      <c r="R1516" t="s">
        <v>2255</v>
      </c>
      <c r="S1516" t="s">
        <v>2254</v>
      </c>
      <c r="U1516" s="3">
        <v>2.2000000000000002</v>
      </c>
    </row>
    <row r="1517" spans="1:21" x14ac:dyDescent="0.25">
      <c r="A1517" s="10" t="s">
        <v>3182</v>
      </c>
      <c r="C1517" t="s">
        <v>23</v>
      </c>
      <c r="E1517" t="s">
        <v>24</v>
      </c>
      <c r="F1517" t="s">
        <v>25</v>
      </c>
      <c r="G1517" t="s">
        <v>23</v>
      </c>
      <c r="I1517" s="3">
        <v>39.125</v>
      </c>
      <c r="J1517" s="3">
        <v>-105.125</v>
      </c>
      <c r="K1517" s="3">
        <v>0.01</v>
      </c>
      <c r="L1517" s="3">
        <v>72</v>
      </c>
      <c r="M1517" s="3">
        <v>72</v>
      </c>
      <c r="N1517" s="3">
        <v>72</v>
      </c>
      <c r="O1517" s="3" t="s">
        <v>3030</v>
      </c>
      <c r="P1517" t="s">
        <v>26</v>
      </c>
      <c r="Q1517" t="s">
        <v>27</v>
      </c>
      <c r="R1517" t="s">
        <v>2255</v>
      </c>
      <c r="S1517" t="s">
        <v>2254</v>
      </c>
      <c r="U1517" s="3">
        <v>0.92</v>
      </c>
    </row>
    <row r="1518" spans="1:21" x14ac:dyDescent="0.25">
      <c r="A1518" s="10" t="s">
        <v>3181</v>
      </c>
      <c r="C1518" t="s">
        <v>23</v>
      </c>
      <c r="E1518" t="s">
        <v>24</v>
      </c>
      <c r="F1518" t="s">
        <v>25</v>
      </c>
      <c r="G1518" t="s">
        <v>23</v>
      </c>
      <c r="I1518" s="3">
        <v>39.125</v>
      </c>
      <c r="J1518" s="3">
        <v>-105.125</v>
      </c>
      <c r="K1518" s="3">
        <v>0.01</v>
      </c>
      <c r="L1518" s="3">
        <v>72</v>
      </c>
      <c r="M1518" s="3">
        <v>72</v>
      </c>
      <c r="N1518" s="3">
        <v>72</v>
      </c>
      <c r="O1518" s="3" t="s">
        <v>3030</v>
      </c>
      <c r="P1518" t="s">
        <v>26</v>
      </c>
      <c r="Q1518" t="s">
        <v>27</v>
      </c>
      <c r="R1518" t="s">
        <v>2255</v>
      </c>
      <c r="S1518" t="s">
        <v>2254</v>
      </c>
      <c r="U1518" s="3">
        <v>0.95</v>
      </c>
    </row>
    <row r="1519" spans="1:21" x14ac:dyDescent="0.25">
      <c r="A1519" s="10" t="s">
        <v>3180</v>
      </c>
      <c r="C1519" t="s">
        <v>23</v>
      </c>
      <c r="E1519" t="s">
        <v>24</v>
      </c>
      <c r="F1519" t="s">
        <v>25</v>
      </c>
      <c r="G1519" t="s">
        <v>23</v>
      </c>
      <c r="I1519" s="3">
        <v>42.546939999999999</v>
      </c>
      <c r="J1519" s="3">
        <v>-70.863060000000004</v>
      </c>
      <c r="K1519" s="3">
        <v>0.01</v>
      </c>
      <c r="L1519" s="3">
        <v>55</v>
      </c>
      <c r="M1519" s="3">
        <v>62</v>
      </c>
      <c r="N1519" s="3">
        <v>69</v>
      </c>
      <c r="O1519" s="3" t="s">
        <v>3030</v>
      </c>
      <c r="P1519" t="s">
        <v>26</v>
      </c>
      <c r="Q1519" t="s">
        <v>27</v>
      </c>
      <c r="R1519" t="s">
        <v>2255</v>
      </c>
      <c r="S1519" t="s">
        <v>2254</v>
      </c>
      <c r="U1519" s="3">
        <v>0.82299999999999995</v>
      </c>
    </row>
    <row r="1520" spans="1:21" x14ac:dyDescent="0.25">
      <c r="A1520" s="10" t="s">
        <v>3179</v>
      </c>
      <c r="C1520" t="s">
        <v>23</v>
      </c>
      <c r="E1520" t="s">
        <v>24</v>
      </c>
      <c r="F1520" t="s">
        <v>25</v>
      </c>
      <c r="G1520" t="s">
        <v>23</v>
      </c>
      <c r="I1520" s="3">
        <v>38.25</v>
      </c>
      <c r="J1520" s="3">
        <v>-105.25</v>
      </c>
      <c r="K1520" s="3">
        <v>0.01</v>
      </c>
      <c r="L1520" s="3">
        <v>67</v>
      </c>
      <c r="M1520" s="3">
        <v>67</v>
      </c>
      <c r="N1520" s="3">
        <v>67</v>
      </c>
      <c r="O1520" s="3" t="s">
        <v>3030</v>
      </c>
      <c r="P1520" t="s">
        <v>26</v>
      </c>
      <c r="Q1520" t="s">
        <v>27</v>
      </c>
      <c r="R1520" t="s">
        <v>2255</v>
      </c>
      <c r="S1520" t="s">
        <v>2254</v>
      </c>
      <c r="U1520" s="3">
        <v>0.47</v>
      </c>
    </row>
    <row r="1521" spans="1:21" x14ac:dyDescent="0.25">
      <c r="A1521" s="10" t="s">
        <v>3178</v>
      </c>
      <c r="C1521" t="s">
        <v>23</v>
      </c>
      <c r="E1521" t="s">
        <v>24</v>
      </c>
      <c r="F1521" t="s">
        <v>25</v>
      </c>
      <c r="G1521" t="s">
        <v>23</v>
      </c>
      <c r="I1521" s="3">
        <v>38.25</v>
      </c>
      <c r="J1521" s="3">
        <v>-105.25</v>
      </c>
      <c r="K1521" s="3">
        <v>0.01</v>
      </c>
      <c r="L1521" s="3">
        <v>67</v>
      </c>
      <c r="M1521" s="3">
        <v>67</v>
      </c>
      <c r="N1521" s="3">
        <v>67</v>
      </c>
      <c r="O1521" s="3" t="s">
        <v>3030</v>
      </c>
      <c r="P1521" t="s">
        <v>26</v>
      </c>
      <c r="Q1521" t="s">
        <v>27</v>
      </c>
      <c r="R1521" t="s">
        <v>2255</v>
      </c>
      <c r="S1521" t="s">
        <v>2254</v>
      </c>
      <c r="U1521" s="3">
        <v>0.52</v>
      </c>
    </row>
    <row r="1522" spans="1:21" x14ac:dyDescent="0.25">
      <c r="A1522" s="10" t="s">
        <v>3177</v>
      </c>
      <c r="C1522" t="s">
        <v>23</v>
      </c>
      <c r="E1522" t="s">
        <v>24</v>
      </c>
      <c r="F1522" t="s">
        <v>25</v>
      </c>
      <c r="G1522" t="s">
        <v>23</v>
      </c>
      <c r="I1522" s="3">
        <v>38.25</v>
      </c>
      <c r="J1522" s="3">
        <v>-105.25</v>
      </c>
      <c r="K1522" s="3">
        <v>0.01</v>
      </c>
      <c r="L1522" s="3">
        <v>67</v>
      </c>
      <c r="M1522" s="3">
        <v>67</v>
      </c>
      <c r="N1522" s="3">
        <v>67</v>
      </c>
      <c r="O1522" s="3" t="s">
        <v>3030</v>
      </c>
      <c r="P1522" t="s">
        <v>26</v>
      </c>
      <c r="Q1522" t="s">
        <v>27</v>
      </c>
      <c r="R1522" t="s">
        <v>2255</v>
      </c>
      <c r="S1522" t="s">
        <v>2254</v>
      </c>
      <c r="U1522" s="3">
        <v>1.1000000000000001</v>
      </c>
    </row>
    <row r="1523" spans="1:21" x14ac:dyDescent="0.25">
      <c r="A1523" s="10" t="s">
        <v>3176</v>
      </c>
      <c r="C1523" t="s">
        <v>23</v>
      </c>
      <c r="E1523" t="s">
        <v>24</v>
      </c>
      <c r="F1523" t="s">
        <v>25</v>
      </c>
      <c r="G1523" t="s">
        <v>23</v>
      </c>
      <c r="I1523" s="3">
        <v>38.25</v>
      </c>
      <c r="J1523" s="3">
        <v>-105.25</v>
      </c>
      <c r="K1523" s="3">
        <v>0.01</v>
      </c>
      <c r="L1523" s="3">
        <v>67</v>
      </c>
      <c r="M1523" s="3">
        <v>67</v>
      </c>
      <c r="N1523" s="3">
        <v>67</v>
      </c>
      <c r="O1523" s="3" t="s">
        <v>3030</v>
      </c>
      <c r="P1523" t="s">
        <v>26</v>
      </c>
      <c r="Q1523" t="s">
        <v>27</v>
      </c>
      <c r="R1523" t="s">
        <v>2255</v>
      </c>
      <c r="S1523" t="s">
        <v>2254</v>
      </c>
      <c r="U1523" s="3">
        <v>1.1000000000000001</v>
      </c>
    </row>
    <row r="1524" spans="1:21" x14ac:dyDescent="0.25">
      <c r="A1524" s="10" t="s">
        <v>3175</v>
      </c>
      <c r="C1524" t="s">
        <v>23</v>
      </c>
      <c r="E1524" t="s">
        <v>24</v>
      </c>
      <c r="F1524" t="s">
        <v>25</v>
      </c>
      <c r="G1524" t="s">
        <v>23</v>
      </c>
      <c r="I1524" s="3">
        <v>31.875</v>
      </c>
      <c r="J1524" s="3">
        <v>-111.25</v>
      </c>
      <c r="K1524" s="3">
        <v>0.01</v>
      </c>
      <c r="L1524" s="3">
        <v>3</v>
      </c>
      <c r="M1524" s="3">
        <v>29.5</v>
      </c>
      <c r="N1524" s="3">
        <v>56</v>
      </c>
      <c r="O1524" s="3" t="s">
        <v>3030</v>
      </c>
      <c r="P1524" t="s">
        <v>26</v>
      </c>
      <c r="Q1524" t="s">
        <v>27</v>
      </c>
      <c r="R1524" t="s">
        <v>2255</v>
      </c>
      <c r="S1524" t="s">
        <v>2254</v>
      </c>
      <c r="U1524" s="3">
        <v>3.5</v>
      </c>
    </row>
    <row r="1525" spans="1:21" x14ac:dyDescent="0.25">
      <c r="A1525" s="10" t="s">
        <v>3174</v>
      </c>
      <c r="C1525" t="s">
        <v>23</v>
      </c>
      <c r="E1525" t="s">
        <v>24</v>
      </c>
      <c r="F1525" t="s">
        <v>25</v>
      </c>
      <c r="G1525" t="s">
        <v>23</v>
      </c>
      <c r="I1525" s="3">
        <v>44.981940000000002</v>
      </c>
      <c r="J1525" s="3">
        <v>-89.761110000000002</v>
      </c>
      <c r="K1525" s="3">
        <v>0.01</v>
      </c>
      <c r="L1525" s="3">
        <v>66</v>
      </c>
      <c r="M1525" s="3">
        <v>66</v>
      </c>
      <c r="N1525" s="3">
        <v>66</v>
      </c>
      <c r="O1525" s="3" t="s">
        <v>3030</v>
      </c>
      <c r="P1525" t="s">
        <v>26</v>
      </c>
      <c r="Q1525" t="s">
        <v>27</v>
      </c>
      <c r="R1525" t="s">
        <v>2255</v>
      </c>
      <c r="S1525" t="s">
        <v>2254</v>
      </c>
      <c r="U1525" s="3">
        <v>1.1000000000000001</v>
      </c>
    </row>
    <row r="1526" spans="1:21" x14ac:dyDescent="0.25">
      <c r="A1526" s="10" t="s">
        <v>3173</v>
      </c>
      <c r="C1526" t="s">
        <v>23</v>
      </c>
      <c r="E1526" t="s">
        <v>24</v>
      </c>
      <c r="F1526" t="s">
        <v>25</v>
      </c>
      <c r="G1526" t="s">
        <v>23</v>
      </c>
      <c r="I1526" s="3">
        <v>46.25</v>
      </c>
      <c r="J1526" s="3">
        <v>-113.875</v>
      </c>
      <c r="K1526" s="3">
        <v>0.01</v>
      </c>
      <c r="O1526" s="3" t="s">
        <v>1462</v>
      </c>
      <c r="P1526" t="s">
        <v>26</v>
      </c>
      <c r="Q1526" t="s">
        <v>27</v>
      </c>
      <c r="R1526" t="s">
        <v>2255</v>
      </c>
      <c r="S1526" t="s">
        <v>2254</v>
      </c>
      <c r="U1526" s="3">
        <v>0.7</v>
      </c>
    </row>
    <row r="1527" spans="1:21" x14ac:dyDescent="0.25">
      <c r="A1527" s="10" t="s">
        <v>3172</v>
      </c>
      <c r="C1527" t="s">
        <v>23</v>
      </c>
      <c r="E1527" t="s">
        <v>24</v>
      </c>
      <c r="F1527" t="s">
        <v>25</v>
      </c>
      <c r="G1527" t="s">
        <v>23</v>
      </c>
      <c r="I1527" s="3">
        <v>46.25</v>
      </c>
      <c r="J1527" s="3">
        <v>-113.875</v>
      </c>
      <c r="K1527" s="3">
        <v>0.01</v>
      </c>
      <c r="O1527" s="3" t="s">
        <v>1462</v>
      </c>
      <c r="P1527" t="s">
        <v>26</v>
      </c>
      <c r="Q1527" t="s">
        <v>27</v>
      </c>
      <c r="R1527" t="s">
        <v>2255</v>
      </c>
      <c r="S1527" t="s">
        <v>2254</v>
      </c>
      <c r="U1527" s="3">
        <v>1.93</v>
      </c>
    </row>
    <row r="1528" spans="1:21" x14ac:dyDescent="0.25">
      <c r="A1528" s="10" t="s">
        <v>3171</v>
      </c>
      <c r="C1528" t="s">
        <v>23</v>
      </c>
      <c r="E1528" t="s">
        <v>24</v>
      </c>
      <c r="F1528" t="s">
        <v>25</v>
      </c>
      <c r="G1528" t="s">
        <v>23</v>
      </c>
      <c r="I1528" s="3">
        <v>46.25</v>
      </c>
      <c r="J1528" s="3">
        <v>-113.875</v>
      </c>
      <c r="K1528" s="3">
        <v>0.01</v>
      </c>
      <c r="O1528" s="3" t="s">
        <v>1462</v>
      </c>
      <c r="P1528" t="s">
        <v>26</v>
      </c>
      <c r="Q1528" t="s">
        <v>27</v>
      </c>
      <c r="R1528" t="s">
        <v>2255</v>
      </c>
      <c r="S1528" t="s">
        <v>2254</v>
      </c>
      <c r="U1528" s="3">
        <v>3.41</v>
      </c>
    </row>
    <row r="1529" spans="1:21" x14ac:dyDescent="0.25">
      <c r="A1529" s="10" t="s">
        <v>3170</v>
      </c>
      <c r="C1529" t="s">
        <v>23</v>
      </c>
      <c r="E1529" t="s">
        <v>24</v>
      </c>
      <c r="F1529" t="s">
        <v>25</v>
      </c>
      <c r="G1529" t="s">
        <v>23</v>
      </c>
      <c r="I1529" s="3">
        <v>46.25</v>
      </c>
      <c r="J1529" s="3">
        <v>-113.875</v>
      </c>
      <c r="K1529" s="3">
        <v>0.01</v>
      </c>
      <c r="O1529" s="3" t="s">
        <v>1462</v>
      </c>
      <c r="P1529" t="s">
        <v>26</v>
      </c>
      <c r="Q1529" t="s">
        <v>27</v>
      </c>
      <c r="R1529" t="s">
        <v>2255</v>
      </c>
      <c r="S1529" t="s">
        <v>2254</v>
      </c>
      <c r="U1529" s="3">
        <v>3.72</v>
      </c>
    </row>
    <row r="1530" spans="1:21" x14ac:dyDescent="0.25">
      <c r="A1530" s="10" t="s">
        <v>3169</v>
      </c>
      <c r="C1530" t="s">
        <v>23</v>
      </c>
      <c r="E1530" t="s">
        <v>24</v>
      </c>
      <c r="F1530" t="s">
        <v>25</v>
      </c>
      <c r="G1530" t="s">
        <v>23</v>
      </c>
      <c r="I1530" s="3">
        <v>46.25</v>
      </c>
      <c r="J1530" s="3">
        <v>-113.875</v>
      </c>
      <c r="K1530" s="3">
        <v>0.01</v>
      </c>
      <c r="O1530" s="3" t="s">
        <v>1462</v>
      </c>
      <c r="P1530" t="s">
        <v>26</v>
      </c>
      <c r="Q1530" t="s">
        <v>27</v>
      </c>
      <c r="R1530" t="s">
        <v>2255</v>
      </c>
      <c r="S1530" t="s">
        <v>2254</v>
      </c>
      <c r="U1530" s="3">
        <v>2.39</v>
      </c>
    </row>
    <row r="1531" spans="1:21" x14ac:dyDescent="0.25">
      <c r="A1531" s="10" t="s">
        <v>3168</v>
      </c>
      <c r="C1531" t="s">
        <v>23</v>
      </c>
      <c r="E1531" t="s">
        <v>24</v>
      </c>
      <c r="F1531" t="s">
        <v>25</v>
      </c>
      <c r="G1531" t="s">
        <v>23</v>
      </c>
      <c r="I1531" s="3">
        <v>48.375</v>
      </c>
      <c r="J1531" s="3">
        <v>-115.375</v>
      </c>
      <c r="K1531" s="3">
        <v>0.01</v>
      </c>
      <c r="O1531" s="3" t="s">
        <v>1462</v>
      </c>
      <c r="P1531" t="s">
        <v>26</v>
      </c>
      <c r="Q1531" t="s">
        <v>27</v>
      </c>
      <c r="R1531" t="s">
        <v>2255</v>
      </c>
      <c r="S1531" t="s">
        <v>2254</v>
      </c>
      <c r="U1531" s="3">
        <v>4.4800000000000004</v>
      </c>
    </row>
    <row r="1532" spans="1:21" x14ac:dyDescent="0.25">
      <c r="A1532" s="10" t="s">
        <v>3167</v>
      </c>
      <c r="C1532" t="s">
        <v>23</v>
      </c>
      <c r="E1532" t="s">
        <v>24</v>
      </c>
      <c r="F1532" t="s">
        <v>25</v>
      </c>
      <c r="G1532" t="s">
        <v>23</v>
      </c>
      <c r="I1532" s="3">
        <v>48.375</v>
      </c>
      <c r="J1532" s="3">
        <v>-115.375</v>
      </c>
      <c r="K1532" s="3">
        <v>0.01</v>
      </c>
      <c r="O1532" s="3" t="s">
        <v>1462</v>
      </c>
      <c r="P1532" t="s">
        <v>26</v>
      </c>
      <c r="Q1532" t="s">
        <v>27</v>
      </c>
      <c r="R1532" t="s">
        <v>2255</v>
      </c>
      <c r="S1532" t="s">
        <v>2254</v>
      </c>
      <c r="U1532" s="3">
        <v>1.0900000000000001</v>
      </c>
    </row>
    <row r="1533" spans="1:21" x14ac:dyDescent="0.25">
      <c r="A1533" s="10" t="s">
        <v>3166</v>
      </c>
      <c r="C1533" t="s">
        <v>23</v>
      </c>
      <c r="E1533" t="s">
        <v>24</v>
      </c>
      <c r="F1533" t="s">
        <v>25</v>
      </c>
      <c r="G1533" t="s">
        <v>23</v>
      </c>
      <c r="I1533" s="3">
        <v>48.375</v>
      </c>
      <c r="J1533" s="3">
        <v>-115.375</v>
      </c>
      <c r="K1533" s="3">
        <v>0.01</v>
      </c>
      <c r="O1533" s="3" t="s">
        <v>1462</v>
      </c>
      <c r="P1533" t="s">
        <v>26</v>
      </c>
      <c r="Q1533" t="s">
        <v>27</v>
      </c>
      <c r="R1533" t="s">
        <v>2255</v>
      </c>
      <c r="S1533" t="s">
        <v>2254</v>
      </c>
      <c r="U1533" s="3">
        <v>1.79</v>
      </c>
    </row>
    <row r="1534" spans="1:21" x14ac:dyDescent="0.25">
      <c r="A1534" s="10" t="s">
        <v>3165</v>
      </c>
      <c r="C1534" t="s">
        <v>23</v>
      </c>
      <c r="E1534" t="s">
        <v>24</v>
      </c>
      <c r="F1534" t="s">
        <v>25</v>
      </c>
      <c r="G1534" t="s">
        <v>23</v>
      </c>
      <c r="I1534" s="3">
        <v>48.375</v>
      </c>
      <c r="J1534" s="3">
        <v>-115.375</v>
      </c>
      <c r="K1534" s="3">
        <v>0.01</v>
      </c>
      <c r="O1534" s="3" t="s">
        <v>1462</v>
      </c>
      <c r="P1534" t="s">
        <v>26</v>
      </c>
      <c r="Q1534" t="s">
        <v>27</v>
      </c>
      <c r="R1534" t="s">
        <v>2255</v>
      </c>
      <c r="S1534" t="s">
        <v>2254</v>
      </c>
      <c r="U1534" s="3">
        <v>1.68</v>
      </c>
    </row>
    <row r="1535" spans="1:21" x14ac:dyDescent="0.25">
      <c r="A1535" s="10" t="s">
        <v>3164</v>
      </c>
      <c r="C1535" t="s">
        <v>23</v>
      </c>
      <c r="E1535" t="s">
        <v>24</v>
      </c>
      <c r="F1535" t="s">
        <v>25</v>
      </c>
      <c r="G1535" t="s">
        <v>23</v>
      </c>
      <c r="I1535" s="3">
        <v>41.883330000000001</v>
      </c>
      <c r="J1535" s="3">
        <v>-105.3</v>
      </c>
      <c r="K1535" s="3">
        <v>0.01</v>
      </c>
      <c r="L1535" s="3">
        <v>72</v>
      </c>
      <c r="M1535" s="3">
        <v>72</v>
      </c>
      <c r="N1535" s="3">
        <v>72</v>
      </c>
      <c r="O1535" s="3" t="s">
        <v>1462</v>
      </c>
      <c r="P1535" t="s">
        <v>26</v>
      </c>
      <c r="Q1535" t="s">
        <v>27</v>
      </c>
      <c r="R1535" t="s">
        <v>2255</v>
      </c>
      <c r="S1535" t="s">
        <v>2254</v>
      </c>
      <c r="U1535" s="3">
        <v>2.76</v>
      </c>
    </row>
    <row r="1536" spans="1:21" x14ac:dyDescent="0.25">
      <c r="A1536" s="10" t="s">
        <v>3163</v>
      </c>
      <c r="C1536" t="s">
        <v>23</v>
      </c>
      <c r="E1536" t="s">
        <v>24</v>
      </c>
      <c r="F1536" t="s">
        <v>25</v>
      </c>
      <c r="G1536" t="s">
        <v>23</v>
      </c>
      <c r="I1536" s="3">
        <v>41.883330000000001</v>
      </c>
      <c r="J1536" s="3">
        <v>-105.3</v>
      </c>
      <c r="K1536" s="3">
        <v>0.01</v>
      </c>
      <c r="L1536" s="3">
        <v>72</v>
      </c>
      <c r="M1536" s="3">
        <v>72</v>
      </c>
      <c r="N1536" s="3">
        <v>72</v>
      </c>
      <c r="O1536" s="3" t="s">
        <v>1462</v>
      </c>
      <c r="P1536" t="s">
        <v>26</v>
      </c>
      <c r="Q1536" t="s">
        <v>27</v>
      </c>
      <c r="R1536" t="s">
        <v>2255</v>
      </c>
      <c r="S1536" t="s">
        <v>2254</v>
      </c>
      <c r="U1536" s="3">
        <v>1.98</v>
      </c>
    </row>
    <row r="1537" spans="1:21" x14ac:dyDescent="0.25">
      <c r="A1537" s="10" t="s">
        <v>3162</v>
      </c>
      <c r="C1537" t="s">
        <v>23</v>
      </c>
      <c r="E1537" t="s">
        <v>24</v>
      </c>
      <c r="F1537" t="s">
        <v>25</v>
      </c>
      <c r="G1537" t="s">
        <v>23</v>
      </c>
      <c r="I1537" s="3">
        <v>41.883330000000001</v>
      </c>
      <c r="J1537" s="3">
        <v>-105.3</v>
      </c>
      <c r="K1537" s="3">
        <v>0.01</v>
      </c>
      <c r="L1537" s="3">
        <v>72</v>
      </c>
      <c r="M1537" s="3">
        <v>72</v>
      </c>
      <c r="N1537" s="3">
        <v>72</v>
      </c>
      <c r="O1537" s="3" t="s">
        <v>1462</v>
      </c>
      <c r="P1537" t="s">
        <v>26</v>
      </c>
      <c r="Q1537" t="s">
        <v>27</v>
      </c>
      <c r="R1537" t="s">
        <v>2255</v>
      </c>
      <c r="S1537" t="s">
        <v>2254</v>
      </c>
      <c r="U1537" s="3">
        <v>2</v>
      </c>
    </row>
    <row r="1538" spans="1:21" x14ac:dyDescent="0.25">
      <c r="A1538" s="10" t="s">
        <v>3161</v>
      </c>
      <c r="C1538" t="s">
        <v>23</v>
      </c>
      <c r="E1538" t="s">
        <v>24</v>
      </c>
      <c r="F1538" t="s">
        <v>25</v>
      </c>
      <c r="G1538" t="s">
        <v>23</v>
      </c>
      <c r="I1538" s="3">
        <v>41.883330000000001</v>
      </c>
      <c r="J1538" s="3">
        <v>-105.3</v>
      </c>
      <c r="K1538" s="3">
        <v>0.01</v>
      </c>
      <c r="L1538" s="3">
        <v>72</v>
      </c>
      <c r="M1538" s="3">
        <v>72</v>
      </c>
      <c r="N1538" s="3">
        <v>72</v>
      </c>
      <c r="O1538" s="3" t="s">
        <v>1462</v>
      </c>
      <c r="P1538" t="s">
        <v>26</v>
      </c>
      <c r="Q1538" t="s">
        <v>27</v>
      </c>
      <c r="R1538" t="s">
        <v>2255</v>
      </c>
      <c r="S1538" t="s">
        <v>2254</v>
      </c>
      <c r="U1538" s="3">
        <v>2.2799999999999998</v>
      </c>
    </row>
    <row r="1539" spans="1:21" x14ac:dyDescent="0.25">
      <c r="A1539" s="10" t="s">
        <v>3160</v>
      </c>
      <c r="C1539" t="s">
        <v>23</v>
      </c>
      <c r="E1539" t="s">
        <v>24</v>
      </c>
      <c r="F1539" t="s">
        <v>25</v>
      </c>
      <c r="G1539" t="s">
        <v>23</v>
      </c>
      <c r="I1539" s="3">
        <v>65.25</v>
      </c>
      <c r="J1539" s="3">
        <v>-147</v>
      </c>
      <c r="K1539" s="3">
        <v>0.01</v>
      </c>
      <c r="L1539" s="3">
        <v>43</v>
      </c>
      <c r="M1539" s="3">
        <v>43</v>
      </c>
      <c r="N1539" s="3">
        <v>43</v>
      </c>
      <c r="O1539" s="3" t="s">
        <v>1462</v>
      </c>
      <c r="P1539" t="s">
        <v>26</v>
      </c>
      <c r="Q1539" t="s">
        <v>27</v>
      </c>
      <c r="R1539" t="s">
        <v>2255</v>
      </c>
      <c r="S1539" t="s">
        <v>2254</v>
      </c>
      <c r="U1539" s="3">
        <v>2.37</v>
      </c>
    </row>
    <row r="1540" spans="1:21" x14ac:dyDescent="0.25">
      <c r="A1540" s="10" t="s">
        <v>3159</v>
      </c>
      <c r="C1540" t="s">
        <v>23</v>
      </c>
      <c r="E1540" t="s">
        <v>24</v>
      </c>
      <c r="F1540" t="s">
        <v>25</v>
      </c>
      <c r="G1540" t="s">
        <v>23</v>
      </c>
      <c r="I1540" s="3">
        <v>65.25</v>
      </c>
      <c r="J1540" s="3">
        <v>-147</v>
      </c>
      <c r="K1540" s="3">
        <v>0.01</v>
      </c>
      <c r="L1540" s="3">
        <v>43</v>
      </c>
      <c r="M1540" s="3">
        <v>43</v>
      </c>
      <c r="N1540" s="3">
        <v>43</v>
      </c>
      <c r="O1540" s="3" t="s">
        <v>1462</v>
      </c>
      <c r="P1540" t="s">
        <v>26</v>
      </c>
      <c r="Q1540" t="s">
        <v>27</v>
      </c>
      <c r="R1540" t="s">
        <v>2255</v>
      </c>
      <c r="S1540" t="s">
        <v>2254</v>
      </c>
      <c r="U1540" s="3">
        <v>2.64</v>
      </c>
    </row>
    <row r="1541" spans="1:21" x14ac:dyDescent="0.25">
      <c r="A1541" s="10" t="s">
        <v>3158</v>
      </c>
      <c r="C1541" t="s">
        <v>23</v>
      </c>
      <c r="E1541" t="s">
        <v>24</v>
      </c>
      <c r="F1541" t="s">
        <v>25</v>
      </c>
      <c r="G1541" t="s">
        <v>23</v>
      </c>
      <c r="I1541" s="3">
        <v>65.25</v>
      </c>
      <c r="J1541" s="3">
        <v>-147</v>
      </c>
      <c r="K1541" s="3">
        <v>0.01</v>
      </c>
      <c r="L1541" s="3">
        <v>43</v>
      </c>
      <c r="M1541" s="3">
        <v>43</v>
      </c>
      <c r="N1541" s="3">
        <v>43</v>
      </c>
      <c r="O1541" s="3" t="s">
        <v>1462</v>
      </c>
      <c r="P1541" t="s">
        <v>26</v>
      </c>
      <c r="Q1541" t="s">
        <v>27</v>
      </c>
      <c r="R1541" t="s">
        <v>2255</v>
      </c>
      <c r="S1541" t="s">
        <v>2254</v>
      </c>
      <c r="U1541" s="3">
        <v>1.17</v>
      </c>
    </row>
    <row r="1542" spans="1:21" x14ac:dyDescent="0.25">
      <c r="A1542" s="10" t="s">
        <v>3157</v>
      </c>
      <c r="C1542" t="s">
        <v>23</v>
      </c>
      <c r="E1542" t="s">
        <v>24</v>
      </c>
      <c r="F1542" t="s">
        <v>25</v>
      </c>
      <c r="G1542" t="s">
        <v>23</v>
      </c>
      <c r="I1542" s="3">
        <v>65.25</v>
      </c>
      <c r="J1542" s="3">
        <v>-147</v>
      </c>
      <c r="K1542" s="3">
        <v>0.01</v>
      </c>
      <c r="L1542" s="3">
        <v>43</v>
      </c>
      <c r="M1542" s="3">
        <v>43</v>
      </c>
      <c r="N1542" s="3">
        <v>43</v>
      </c>
      <c r="O1542" s="3" t="s">
        <v>1462</v>
      </c>
      <c r="P1542" t="s">
        <v>26</v>
      </c>
      <c r="Q1542" t="s">
        <v>27</v>
      </c>
      <c r="R1542" t="s">
        <v>2255</v>
      </c>
      <c r="S1542" t="s">
        <v>2254</v>
      </c>
      <c r="U1542" s="3">
        <v>4.3899999999999997</v>
      </c>
    </row>
    <row r="1543" spans="1:21" x14ac:dyDescent="0.25">
      <c r="A1543" s="10" t="s">
        <v>3156</v>
      </c>
      <c r="C1543" t="s">
        <v>23</v>
      </c>
      <c r="E1543" t="s">
        <v>24</v>
      </c>
      <c r="F1543" t="s">
        <v>25</v>
      </c>
      <c r="G1543" t="s">
        <v>23</v>
      </c>
      <c r="I1543" s="3">
        <v>47.5</v>
      </c>
      <c r="J1543" s="3">
        <v>-115.5</v>
      </c>
      <c r="K1543" s="3">
        <v>0.01</v>
      </c>
      <c r="L1543" s="3">
        <v>43</v>
      </c>
      <c r="M1543" s="3">
        <v>43</v>
      </c>
      <c r="N1543" s="3">
        <v>43</v>
      </c>
      <c r="O1543" s="3" t="s">
        <v>1462</v>
      </c>
      <c r="P1543" t="s">
        <v>26</v>
      </c>
      <c r="Q1543" t="s">
        <v>27</v>
      </c>
      <c r="R1543" t="s">
        <v>2255</v>
      </c>
      <c r="S1543" t="s">
        <v>2254</v>
      </c>
      <c r="U1543" s="3">
        <v>0.47</v>
      </c>
    </row>
    <row r="1544" spans="1:21" x14ac:dyDescent="0.25">
      <c r="A1544" s="10" t="s">
        <v>3155</v>
      </c>
      <c r="C1544" t="s">
        <v>23</v>
      </c>
      <c r="E1544" t="s">
        <v>24</v>
      </c>
      <c r="F1544" t="s">
        <v>25</v>
      </c>
      <c r="G1544" t="s">
        <v>23</v>
      </c>
      <c r="I1544" s="3">
        <v>47.5</v>
      </c>
      <c r="J1544" s="3">
        <v>-115.5</v>
      </c>
      <c r="K1544" s="3">
        <v>0.01</v>
      </c>
      <c r="L1544" s="3">
        <v>43</v>
      </c>
      <c r="M1544" s="3">
        <v>43</v>
      </c>
      <c r="N1544" s="3">
        <v>43</v>
      </c>
      <c r="O1544" s="3" t="s">
        <v>1462</v>
      </c>
      <c r="P1544" t="s">
        <v>26</v>
      </c>
      <c r="Q1544" t="s">
        <v>27</v>
      </c>
      <c r="R1544" t="s">
        <v>2255</v>
      </c>
      <c r="S1544" t="s">
        <v>2254</v>
      </c>
      <c r="U1544" s="3">
        <v>1.03</v>
      </c>
    </row>
    <row r="1545" spans="1:21" x14ac:dyDescent="0.25">
      <c r="A1545" s="10" t="s">
        <v>3154</v>
      </c>
      <c r="C1545" t="s">
        <v>23</v>
      </c>
      <c r="E1545" t="s">
        <v>24</v>
      </c>
      <c r="F1545" t="s">
        <v>25</v>
      </c>
      <c r="G1545" t="s">
        <v>23</v>
      </c>
      <c r="I1545" s="3">
        <v>38.125</v>
      </c>
      <c r="J1545" s="3">
        <v>-107</v>
      </c>
      <c r="K1545" s="3">
        <v>0.01</v>
      </c>
      <c r="L1545" s="3">
        <v>72</v>
      </c>
      <c r="M1545" s="3">
        <v>72</v>
      </c>
      <c r="N1545" s="3">
        <v>72</v>
      </c>
      <c r="O1545" s="3" t="s">
        <v>1462</v>
      </c>
      <c r="P1545" t="s">
        <v>26</v>
      </c>
      <c r="Q1545" t="s">
        <v>27</v>
      </c>
      <c r="R1545" t="s">
        <v>2255</v>
      </c>
      <c r="S1545" t="s">
        <v>2254</v>
      </c>
      <c r="U1545" s="3">
        <v>3.62</v>
      </c>
    </row>
    <row r="1546" spans="1:21" x14ac:dyDescent="0.25">
      <c r="A1546" s="10" t="s">
        <v>3153</v>
      </c>
      <c r="C1546" t="s">
        <v>23</v>
      </c>
      <c r="E1546" t="s">
        <v>24</v>
      </c>
      <c r="F1546" t="s">
        <v>25</v>
      </c>
      <c r="G1546" t="s">
        <v>23</v>
      </c>
      <c r="I1546" s="3">
        <v>33.25</v>
      </c>
      <c r="J1546" s="3">
        <v>-105.75</v>
      </c>
      <c r="K1546" s="3">
        <v>0.01</v>
      </c>
      <c r="L1546" s="3">
        <v>3</v>
      </c>
      <c r="M1546" s="3">
        <v>3</v>
      </c>
      <c r="N1546" s="3">
        <v>3</v>
      </c>
      <c r="O1546" s="3" t="s">
        <v>1462</v>
      </c>
      <c r="P1546" t="s">
        <v>26</v>
      </c>
      <c r="Q1546" t="s">
        <v>27</v>
      </c>
      <c r="R1546" t="s">
        <v>2255</v>
      </c>
      <c r="S1546" t="s">
        <v>2254</v>
      </c>
      <c r="U1546" s="3">
        <v>0.85</v>
      </c>
    </row>
    <row r="1547" spans="1:21" x14ac:dyDescent="0.25">
      <c r="A1547" s="10" t="s">
        <v>3152</v>
      </c>
      <c r="C1547" t="s">
        <v>23</v>
      </c>
      <c r="E1547" t="s">
        <v>24</v>
      </c>
      <c r="F1547" t="s">
        <v>25</v>
      </c>
      <c r="G1547" t="s">
        <v>23</v>
      </c>
      <c r="I1547" s="3">
        <v>38.25</v>
      </c>
      <c r="J1547" s="3">
        <v>-107</v>
      </c>
      <c r="K1547" s="3">
        <v>0.01</v>
      </c>
      <c r="O1547" s="3" t="s">
        <v>1462</v>
      </c>
      <c r="P1547" t="s">
        <v>26</v>
      </c>
      <c r="Q1547" t="s">
        <v>27</v>
      </c>
      <c r="R1547" t="s">
        <v>2255</v>
      </c>
      <c r="S1547" t="s">
        <v>2254</v>
      </c>
      <c r="U1547" s="3">
        <v>5.21</v>
      </c>
    </row>
    <row r="1548" spans="1:21" x14ac:dyDescent="0.25">
      <c r="A1548" s="10" t="s">
        <v>3151</v>
      </c>
      <c r="C1548" t="s">
        <v>23</v>
      </c>
      <c r="E1548" t="s">
        <v>24</v>
      </c>
      <c r="F1548" t="s">
        <v>25</v>
      </c>
      <c r="G1548" t="s">
        <v>23</v>
      </c>
      <c r="I1548" s="3">
        <v>38.25</v>
      </c>
      <c r="J1548" s="3">
        <v>-107</v>
      </c>
      <c r="K1548" s="3">
        <v>0.01</v>
      </c>
      <c r="O1548" s="3" t="s">
        <v>1462</v>
      </c>
      <c r="P1548" t="s">
        <v>26</v>
      </c>
      <c r="Q1548" t="s">
        <v>27</v>
      </c>
      <c r="R1548" t="s">
        <v>2255</v>
      </c>
      <c r="S1548" t="s">
        <v>2254</v>
      </c>
      <c r="U1548" s="3">
        <v>2.41</v>
      </c>
    </row>
    <row r="1549" spans="1:21" x14ac:dyDescent="0.25">
      <c r="A1549" s="10" t="s">
        <v>3150</v>
      </c>
      <c r="C1549" t="s">
        <v>23</v>
      </c>
      <c r="E1549" t="s">
        <v>24</v>
      </c>
      <c r="F1549" t="s">
        <v>25</v>
      </c>
      <c r="G1549" t="s">
        <v>23</v>
      </c>
      <c r="I1549" s="3">
        <v>38.25</v>
      </c>
      <c r="J1549" s="3">
        <v>-107</v>
      </c>
      <c r="K1549" s="3">
        <v>0.01</v>
      </c>
      <c r="O1549" s="3" t="s">
        <v>1462</v>
      </c>
      <c r="P1549" t="s">
        <v>26</v>
      </c>
      <c r="Q1549" t="s">
        <v>27</v>
      </c>
      <c r="R1549" t="s">
        <v>2255</v>
      </c>
      <c r="S1549" t="s">
        <v>2254</v>
      </c>
      <c r="U1549" s="3">
        <v>3.94</v>
      </c>
    </row>
    <row r="1550" spans="1:21" x14ac:dyDescent="0.25">
      <c r="A1550" s="10" t="s">
        <v>3149</v>
      </c>
      <c r="C1550" t="s">
        <v>23</v>
      </c>
      <c r="E1550" t="s">
        <v>24</v>
      </c>
      <c r="F1550" t="s">
        <v>25</v>
      </c>
      <c r="G1550" t="s">
        <v>23</v>
      </c>
      <c r="I1550" s="3">
        <v>38.25</v>
      </c>
      <c r="J1550" s="3">
        <v>-107</v>
      </c>
      <c r="K1550" s="3">
        <v>0.01</v>
      </c>
      <c r="O1550" s="3" t="s">
        <v>1462</v>
      </c>
      <c r="P1550" t="s">
        <v>26</v>
      </c>
      <c r="Q1550" t="s">
        <v>27</v>
      </c>
      <c r="R1550" t="s">
        <v>2255</v>
      </c>
      <c r="S1550" t="s">
        <v>2254</v>
      </c>
      <c r="U1550" s="3">
        <v>2.42</v>
      </c>
    </row>
    <row r="1551" spans="1:21" x14ac:dyDescent="0.25">
      <c r="A1551" s="10" t="s">
        <v>3148</v>
      </c>
      <c r="C1551" t="s">
        <v>23</v>
      </c>
      <c r="E1551" t="s">
        <v>24</v>
      </c>
      <c r="F1551" t="s">
        <v>25</v>
      </c>
      <c r="G1551" t="s">
        <v>23</v>
      </c>
      <c r="I1551" s="3">
        <v>37.25</v>
      </c>
      <c r="J1551" s="3">
        <v>-105</v>
      </c>
      <c r="K1551" s="3">
        <v>0.01</v>
      </c>
      <c r="O1551" s="3" t="s">
        <v>1462</v>
      </c>
      <c r="P1551" t="s">
        <v>26</v>
      </c>
      <c r="Q1551" t="s">
        <v>27</v>
      </c>
      <c r="R1551" t="s">
        <v>2255</v>
      </c>
      <c r="S1551" t="s">
        <v>2254</v>
      </c>
      <c r="U1551" s="3">
        <v>3.39</v>
      </c>
    </row>
    <row r="1552" spans="1:21" x14ac:dyDescent="0.25">
      <c r="A1552" s="10" t="s">
        <v>3147</v>
      </c>
      <c r="C1552" t="s">
        <v>23</v>
      </c>
      <c r="E1552" t="s">
        <v>24</v>
      </c>
      <c r="F1552" t="s">
        <v>25</v>
      </c>
      <c r="G1552" t="s">
        <v>23</v>
      </c>
      <c r="I1552" s="3">
        <v>37.25</v>
      </c>
      <c r="J1552" s="3">
        <v>-105</v>
      </c>
      <c r="K1552" s="3">
        <v>0.01</v>
      </c>
      <c r="O1552" s="3" t="s">
        <v>1462</v>
      </c>
      <c r="P1552" t="s">
        <v>26</v>
      </c>
      <c r="Q1552" t="s">
        <v>27</v>
      </c>
      <c r="R1552" t="s">
        <v>2255</v>
      </c>
      <c r="S1552" t="s">
        <v>2254</v>
      </c>
      <c r="U1552" s="3">
        <v>3.55</v>
      </c>
    </row>
    <row r="1553" spans="1:21" x14ac:dyDescent="0.25">
      <c r="A1553" s="10" t="s">
        <v>3146</v>
      </c>
      <c r="C1553" t="s">
        <v>23</v>
      </c>
      <c r="E1553" t="s">
        <v>24</v>
      </c>
      <c r="F1553" t="s">
        <v>25</v>
      </c>
      <c r="G1553" t="s">
        <v>23</v>
      </c>
      <c r="I1553" s="3">
        <v>37.25</v>
      </c>
      <c r="J1553" s="3">
        <v>-105</v>
      </c>
      <c r="K1553" s="3">
        <v>0.01</v>
      </c>
      <c r="O1553" s="3" t="s">
        <v>1462</v>
      </c>
      <c r="P1553" t="s">
        <v>26</v>
      </c>
      <c r="Q1553" t="s">
        <v>27</v>
      </c>
      <c r="R1553" t="s">
        <v>2255</v>
      </c>
      <c r="S1553" t="s">
        <v>2254</v>
      </c>
      <c r="U1553" s="3">
        <v>1.91</v>
      </c>
    </row>
    <row r="1554" spans="1:21" x14ac:dyDescent="0.25">
      <c r="A1554" s="10" t="s">
        <v>3145</v>
      </c>
      <c r="C1554" t="s">
        <v>23</v>
      </c>
      <c r="E1554" t="s">
        <v>24</v>
      </c>
      <c r="F1554" t="s">
        <v>25</v>
      </c>
      <c r="G1554" t="s">
        <v>23</v>
      </c>
      <c r="I1554" s="3">
        <v>44.424999999999997</v>
      </c>
      <c r="J1554" s="3">
        <v>-112.96666999999999</v>
      </c>
      <c r="K1554" s="3">
        <v>0.01</v>
      </c>
      <c r="L1554" s="3">
        <v>73</v>
      </c>
      <c r="M1554" s="3">
        <v>71</v>
      </c>
      <c r="N1554" s="3">
        <v>69</v>
      </c>
      <c r="O1554" s="3" t="s">
        <v>1462</v>
      </c>
      <c r="P1554" t="s">
        <v>26</v>
      </c>
      <c r="Q1554" t="s">
        <v>27</v>
      </c>
      <c r="R1554" t="s">
        <v>2255</v>
      </c>
      <c r="S1554" t="s">
        <v>2254</v>
      </c>
      <c r="U1554" s="3">
        <v>0.21</v>
      </c>
    </row>
    <row r="1555" spans="1:21" x14ac:dyDescent="0.25">
      <c r="A1555" s="10" t="s">
        <v>3144</v>
      </c>
      <c r="C1555" t="s">
        <v>23</v>
      </c>
      <c r="E1555" t="s">
        <v>24</v>
      </c>
      <c r="F1555" t="s">
        <v>25</v>
      </c>
      <c r="G1555" t="s">
        <v>23</v>
      </c>
      <c r="I1555" s="3">
        <v>40.7425</v>
      </c>
      <c r="J1555" s="3">
        <v>-105.52916999999999</v>
      </c>
      <c r="K1555" s="3">
        <v>0.01</v>
      </c>
      <c r="L1555" s="3">
        <v>72</v>
      </c>
      <c r="M1555" s="3">
        <v>72</v>
      </c>
      <c r="N1555" s="3">
        <v>72</v>
      </c>
      <c r="O1555" s="3" t="s">
        <v>1462</v>
      </c>
      <c r="P1555" t="s">
        <v>26</v>
      </c>
      <c r="Q1555" t="s">
        <v>27</v>
      </c>
      <c r="R1555" t="s">
        <v>2255</v>
      </c>
      <c r="S1555" t="s">
        <v>2254</v>
      </c>
      <c r="U1555" s="3">
        <v>1.61</v>
      </c>
    </row>
    <row r="1556" spans="1:21" x14ac:dyDescent="0.25">
      <c r="A1556" s="10" t="s">
        <v>3143</v>
      </c>
      <c r="C1556" t="s">
        <v>23</v>
      </c>
      <c r="E1556" t="s">
        <v>24</v>
      </c>
      <c r="F1556" t="s">
        <v>25</v>
      </c>
      <c r="G1556" t="s">
        <v>23</v>
      </c>
      <c r="I1556" s="3">
        <v>48.5</v>
      </c>
      <c r="J1556" s="3">
        <v>-115.25</v>
      </c>
      <c r="K1556" s="3">
        <v>0.01</v>
      </c>
      <c r="O1556" s="3" t="s">
        <v>1462</v>
      </c>
      <c r="P1556" t="s">
        <v>26</v>
      </c>
      <c r="Q1556" t="s">
        <v>27</v>
      </c>
      <c r="R1556" t="s">
        <v>2255</v>
      </c>
      <c r="S1556" t="s">
        <v>2254</v>
      </c>
      <c r="U1556" s="3">
        <v>1.68</v>
      </c>
    </row>
    <row r="1557" spans="1:21" x14ac:dyDescent="0.25">
      <c r="A1557" s="10" t="s">
        <v>3142</v>
      </c>
      <c r="C1557" t="s">
        <v>23</v>
      </c>
      <c r="E1557" t="s">
        <v>24</v>
      </c>
      <c r="F1557" t="s">
        <v>25</v>
      </c>
      <c r="G1557" t="s">
        <v>23</v>
      </c>
      <c r="I1557" s="3">
        <v>48.5</v>
      </c>
      <c r="J1557" s="3">
        <v>-115.25</v>
      </c>
      <c r="K1557" s="3">
        <v>0.01</v>
      </c>
      <c r="O1557" s="3" t="s">
        <v>1462</v>
      </c>
      <c r="P1557" t="s">
        <v>26</v>
      </c>
      <c r="Q1557" t="s">
        <v>27</v>
      </c>
      <c r="R1557" t="s">
        <v>2255</v>
      </c>
      <c r="S1557" t="s">
        <v>2254</v>
      </c>
      <c r="U1557" s="3">
        <v>0.64</v>
      </c>
    </row>
    <row r="1558" spans="1:21" x14ac:dyDescent="0.25">
      <c r="A1558" s="10" t="s">
        <v>3141</v>
      </c>
      <c r="C1558" t="s">
        <v>23</v>
      </c>
      <c r="E1558" t="s">
        <v>24</v>
      </c>
      <c r="F1558" t="s">
        <v>25</v>
      </c>
      <c r="G1558" t="s">
        <v>23</v>
      </c>
      <c r="I1558" s="3">
        <v>48.5</v>
      </c>
      <c r="J1558" s="3">
        <v>-115.25</v>
      </c>
      <c r="K1558" s="3">
        <v>0.01</v>
      </c>
      <c r="O1558" s="3" t="s">
        <v>1462</v>
      </c>
      <c r="P1558" t="s">
        <v>26</v>
      </c>
      <c r="Q1558" t="s">
        <v>27</v>
      </c>
      <c r="R1558" t="s">
        <v>2255</v>
      </c>
      <c r="S1558" t="s">
        <v>2254</v>
      </c>
      <c r="U1558" s="3">
        <v>0.9</v>
      </c>
    </row>
    <row r="1559" spans="1:21" x14ac:dyDescent="0.25">
      <c r="A1559" s="10" t="s">
        <v>3140</v>
      </c>
      <c r="C1559" t="s">
        <v>23</v>
      </c>
      <c r="E1559" t="s">
        <v>24</v>
      </c>
      <c r="F1559" t="s">
        <v>25</v>
      </c>
      <c r="G1559" t="s">
        <v>23</v>
      </c>
      <c r="I1559" s="3">
        <v>48.375</v>
      </c>
      <c r="J1559" s="3">
        <v>-115.375</v>
      </c>
      <c r="K1559" s="3">
        <v>0.01</v>
      </c>
      <c r="O1559" s="3" t="s">
        <v>1462</v>
      </c>
      <c r="P1559" t="s">
        <v>26</v>
      </c>
      <c r="Q1559" t="s">
        <v>27</v>
      </c>
      <c r="R1559" t="s">
        <v>2255</v>
      </c>
      <c r="S1559" t="s">
        <v>2254</v>
      </c>
      <c r="U1559" s="3">
        <v>1.53</v>
      </c>
    </row>
    <row r="1560" spans="1:21" x14ac:dyDescent="0.25">
      <c r="A1560" s="10" t="s">
        <v>3139</v>
      </c>
      <c r="C1560" t="s">
        <v>23</v>
      </c>
      <c r="E1560" t="s">
        <v>24</v>
      </c>
      <c r="F1560" t="s">
        <v>25</v>
      </c>
      <c r="G1560" t="s">
        <v>23</v>
      </c>
      <c r="I1560" s="3">
        <v>48.375</v>
      </c>
      <c r="J1560" s="3">
        <v>-115.375</v>
      </c>
      <c r="K1560" s="3">
        <v>0.01</v>
      </c>
      <c r="O1560" s="3" t="s">
        <v>1462</v>
      </c>
      <c r="P1560" t="s">
        <v>26</v>
      </c>
      <c r="Q1560" t="s">
        <v>27</v>
      </c>
      <c r="R1560" t="s">
        <v>2255</v>
      </c>
      <c r="S1560" t="s">
        <v>2254</v>
      </c>
      <c r="U1560" s="3">
        <v>2.25</v>
      </c>
    </row>
    <row r="1561" spans="1:21" x14ac:dyDescent="0.25">
      <c r="A1561" s="10" t="s">
        <v>3138</v>
      </c>
      <c r="C1561" t="s">
        <v>23</v>
      </c>
      <c r="E1561" t="s">
        <v>24</v>
      </c>
      <c r="F1561" t="s">
        <v>25</v>
      </c>
      <c r="G1561" t="s">
        <v>23</v>
      </c>
      <c r="I1561" s="3">
        <v>41.75</v>
      </c>
      <c r="J1561" s="3">
        <v>-105.25</v>
      </c>
      <c r="K1561" s="3">
        <v>0.01</v>
      </c>
      <c r="L1561" s="3">
        <v>72</v>
      </c>
      <c r="M1561" s="3">
        <v>72</v>
      </c>
      <c r="N1561" s="3">
        <v>72</v>
      </c>
      <c r="O1561" s="3" t="s">
        <v>1462</v>
      </c>
      <c r="P1561" t="s">
        <v>26</v>
      </c>
      <c r="Q1561" t="s">
        <v>27</v>
      </c>
      <c r="R1561" t="s">
        <v>2255</v>
      </c>
      <c r="S1561" t="s">
        <v>2254</v>
      </c>
      <c r="U1561" s="3">
        <v>3.15</v>
      </c>
    </row>
    <row r="1562" spans="1:21" x14ac:dyDescent="0.25">
      <c r="A1562" s="10" t="s">
        <v>3137</v>
      </c>
      <c r="C1562" t="s">
        <v>23</v>
      </c>
      <c r="E1562" t="s">
        <v>24</v>
      </c>
      <c r="F1562" t="s">
        <v>25</v>
      </c>
      <c r="G1562" t="s">
        <v>23</v>
      </c>
      <c r="I1562" s="3">
        <v>38.5</v>
      </c>
      <c r="J1562" s="3">
        <v>-117</v>
      </c>
      <c r="K1562" s="3">
        <v>0.01</v>
      </c>
      <c r="L1562" s="3">
        <v>3</v>
      </c>
      <c r="M1562" s="3">
        <v>34</v>
      </c>
      <c r="N1562" s="3">
        <v>65</v>
      </c>
      <c r="O1562" s="3" t="s">
        <v>1462</v>
      </c>
      <c r="P1562" t="s">
        <v>26</v>
      </c>
      <c r="Q1562" t="s">
        <v>27</v>
      </c>
      <c r="R1562" t="s">
        <v>2255</v>
      </c>
      <c r="S1562" t="s">
        <v>2254</v>
      </c>
      <c r="U1562" s="3">
        <v>2.66</v>
      </c>
    </row>
    <row r="1563" spans="1:21" x14ac:dyDescent="0.25">
      <c r="A1563" s="10" t="s">
        <v>3136</v>
      </c>
      <c r="C1563" t="s">
        <v>23</v>
      </c>
      <c r="E1563" t="s">
        <v>24</v>
      </c>
      <c r="F1563" t="s">
        <v>25</v>
      </c>
      <c r="G1563" t="s">
        <v>23</v>
      </c>
      <c r="I1563" s="3">
        <v>44.875</v>
      </c>
      <c r="J1563" s="3">
        <v>-114.5</v>
      </c>
      <c r="K1563" s="3">
        <v>0.01</v>
      </c>
      <c r="O1563" s="3" t="s">
        <v>1462</v>
      </c>
      <c r="P1563" t="s">
        <v>26</v>
      </c>
      <c r="Q1563" t="s">
        <v>27</v>
      </c>
      <c r="R1563" t="s">
        <v>2255</v>
      </c>
      <c r="S1563" t="s">
        <v>2254</v>
      </c>
      <c r="U1563" s="3">
        <v>1.67</v>
      </c>
    </row>
    <row r="1564" spans="1:21" x14ac:dyDescent="0.25">
      <c r="A1564" s="10" t="s">
        <v>3135</v>
      </c>
      <c r="C1564" t="s">
        <v>23</v>
      </c>
      <c r="E1564" t="s">
        <v>24</v>
      </c>
      <c r="F1564" t="s">
        <v>25</v>
      </c>
      <c r="G1564" t="s">
        <v>23</v>
      </c>
      <c r="I1564" s="3">
        <v>33.333329999999997</v>
      </c>
      <c r="J1564" s="3">
        <v>-105</v>
      </c>
      <c r="K1564" s="3">
        <v>0.01</v>
      </c>
      <c r="L1564" s="3">
        <v>72</v>
      </c>
      <c r="M1564" s="3">
        <v>72</v>
      </c>
      <c r="N1564" s="3">
        <v>72</v>
      </c>
      <c r="O1564" s="3" t="s">
        <v>1462</v>
      </c>
      <c r="P1564" t="s">
        <v>26</v>
      </c>
      <c r="Q1564" t="s">
        <v>27</v>
      </c>
      <c r="R1564" t="s">
        <v>2255</v>
      </c>
      <c r="S1564" t="s">
        <v>2254</v>
      </c>
      <c r="U1564" s="3">
        <v>2.0099999999999998</v>
      </c>
    </row>
    <row r="1565" spans="1:21" x14ac:dyDescent="0.25">
      <c r="A1565" s="10" t="s">
        <v>3134</v>
      </c>
      <c r="C1565" t="s">
        <v>23</v>
      </c>
      <c r="E1565" t="s">
        <v>24</v>
      </c>
      <c r="F1565" t="s">
        <v>25</v>
      </c>
      <c r="G1565" t="s">
        <v>23</v>
      </c>
      <c r="I1565" s="3">
        <v>33.456670000000003</v>
      </c>
      <c r="J1565" s="3">
        <v>-105.74778000000001</v>
      </c>
      <c r="K1565" s="3">
        <v>0.01</v>
      </c>
      <c r="L1565" s="3">
        <v>3</v>
      </c>
      <c r="M1565" s="3">
        <v>3</v>
      </c>
      <c r="N1565" s="3">
        <v>3</v>
      </c>
      <c r="O1565" s="3" t="s">
        <v>1462</v>
      </c>
      <c r="P1565" t="s">
        <v>26</v>
      </c>
      <c r="Q1565" t="s">
        <v>27</v>
      </c>
      <c r="R1565" t="s">
        <v>2255</v>
      </c>
      <c r="S1565" t="s">
        <v>2254</v>
      </c>
      <c r="U1565" s="3">
        <v>1.91</v>
      </c>
    </row>
    <row r="1566" spans="1:21" x14ac:dyDescent="0.25">
      <c r="A1566" s="10" t="s">
        <v>3133</v>
      </c>
      <c r="C1566" t="s">
        <v>23</v>
      </c>
      <c r="E1566" t="s">
        <v>24</v>
      </c>
      <c r="F1566" t="s">
        <v>25</v>
      </c>
      <c r="G1566" t="s">
        <v>23</v>
      </c>
      <c r="I1566" s="3">
        <v>33.420560000000002</v>
      </c>
      <c r="J1566" s="3">
        <v>-105.75639</v>
      </c>
      <c r="K1566" s="3">
        <v>0.01</v>
      </c>
      <c r="L1566" s="3">
        <v>3</v>
      </c>
      <c r="M1566" s="3">
        <v>3</v>
      </c>
      <c r="N1566" s="3">
        <v>3</v>
      </c>
      <c r="O1566" s="3" t="s">
        <v>1462</v>
      </c>
      <c r="P1566" t="s">
        <v>26</v>
      </c>
      <c r="Q1566" t="s">
        <v>27</v>
      </c>
      <c r="R1566" t="s">
        <v>2255</v>
      </c>
      <c r="S1566" t="s">
        <v>2254</v>
      </c>
      <c r="U1566" s="3">
        <v>2.4500000000000002</v>
      </c>
    </row>
    <row r="1567" spans="1:21" x14ac:dyDescent="0.25">
      <c r="A1567" s="10" t="s">
        <v>3132</v>
      </c>
      <c r="C1567" t="s">
        <v>23</v>
      </c>
      <c r="E1567" t="s">
        <v>24</v>
      </c>
      <c r="F1567" t="s">
        <v>25</v>
      </c>
      <c r="G1567" t="s">
        <v>23</v>
      </c>
      <c r="I1567" s="3">
        <v>35.236109999999996</v>
      </c>
      <c r="J1567" s="3">
        <v>-105.42083</v>
      </c>
      <c r="K1567" s="3">
        <v>0.01</v>
      </c>
      <c r="L1567" s="3">
        <v>72</v>
      </c>
      <c r="M1567" s="3">
        <v>72</v>
      </c>
      <c r="N1567" s="3">
        <v>72</v>
      </c>
      <c r="O1567" s="3" t="s">
        <v>1462</v>
      </c>
      <c r="P1567" t="s">
        <v>26</v>
      </c>
      <c r="Q1567" t="s">
        <v>27</v>
      </c>
      <c r="R1567" t="s">
        <v>2255</v>
      </c>
      <c r="S1567" t="s">
        <v>2254</v>
      </c>
      <c r="U1567" s="3">
        <v>1.46</v>
      </c>
    </row>
    <row r="1568" spans="1:21" x14ac:dyDescent="0.25">
      <c r="A1568" s="10" t="s">
        <v>3131</v>
      </c>
      <c r="C1568" t="s">
        <v>23</v>
      </c>
      <c r="E1568" t="s">
        <v>24</v>
      </c>
      <c r="F1568" t="s">
        <v>25</v>
      </c>
      <c r="G1568" t="s">
        <v>23</v>
      </c>
      <c r="I1568" s="3">
        <v>35.236109999999996</v>
      </c>
      <c r="J1568" s="3">
        <v>-105.42083</v>
      </c>
      <c r="K1568" s="3">
        <v>0.01</v>
      </c>
      <c r="L1568" s="3">
        <v>72</v>
      </c>
      <c r="M1568" s="3">
        <v>72</v>
      </c>
      <c r="N1568" s="3">
        <v>72</v>
      </c>
      <c r="O1568" s="3" t="s">
        <v>1462</v>
      </c>
      <c r="P1568" t="s">
        <v>26</v>
      </c>
      <c r="Q1568" t="s">
        <v>27</v>
      </c>
      <c r="R1568" t="s">
        <v>2255</v>
      </c>
      <c r="S1568" t="s">
        <v>2254</v>
      </c>
      <c r="U1568" s="3">
        <v>2.2000000000000002</v>
      </c>
    </row>
    <row r="1569" spans="1:21" x14ac:dyDescent="0.25">
      <c r="A1569" s="10" t="s">
        <v>3130</v>
      </c>
      <c r="C1569" t="s">
        <v>23</v>
      </c>
      <c r="E1569" t="s">
        <v>24</v>
      </c>
      <c r="F1569" t="s">
        <v>25</v>
      </c>
      <c r="G1569" t="s">
        <v>23</v>
      </c>
      <c r="I1569" s="3">
        <v>38.99333</v>
      </c>
      <c r="J1569" s="3">
        <v>-105.32583</v>
      </c>
      <c r="K1569" s="3">
        <v>0.01</v>
      </c>
      <c r="L1569" s="3">
        <v>72</v>
      </c>
      <c r="M1569" s="3">
        <v>72</v>
      </c>
      <c r="N1569" s="3">
        <v>72</v>
      </c>
      <c r="O1569" s="3" t="s">
        <v>1462</v>
      </c>
      <c r="P1569" t="s">
        <v>26</v>
      </c>
      <c r="Q1569" t="s">
        <v>27</v>
      </c>
      <c r="R1569" t="s">
        <v>2255</v>
      </c>
      <c r="S1569" t="s">
        <v>2254</v>
      </c>
      <c r="U1569" s="3">
        <v>2.0299999999999998</v>
      </c>
    </row>
    <row r="1570" spans="1:21" x14ac:dyDescent="0.25">
      <c r="A1570" s="10" t="s">
        <v>3129</v>
      </c>
      <c r="C1570" t="s">
        <v>23</v>
      </c>
      <c r="E1570" t="s">
        <v>24</v>
      </c>
      <c r="F1570" t="s">
        <v>25</v>
      </c>
      <c r="G1570" t="s">
        <v>23</v>
      </c>
      <c r="I1570" s="3">
        <v>35.483330000000002</v>
      </c>
      <c r="J1570" s="3">
        <v>-115.53333000000001</v>
      </c>
      <c r="K1570" s="3">
        <v>0.01</v>
      </c>
      <c r="L1570" s="3">
        <v>72</v>
      </c>
      <c r="M1570" s="3">
        <v>72</v>
      </c>
      <c r="N1570" s="3">
        <v>72</v>
      </c>
      <c r="O1570" s="3" t="s">
        <v>1462</v>
      </c>
      <c r="P1570" t="s">
        <v>26</v>
      </c>
      <c r="Q1570" t="s">
        <v>27</v>
      </c>
      <c r="R1570" t="s">
        <v>2255</v>
      </c>
      <c r="S1570" t="s">
        <v>2254</v>
      </c>
      <c r="U1570" s="3">
        <v>2.71</v>
      </c>
    </row>
    <row r="1571" spans="1:21" x14ac:dyDescent="0.25">
      <c r="A1571" s="10" t="s">
        <v>3128</v>
      </c>
      <c r="C1571" t="s">
        <v>23</v>
      </c>
      <c r="E1571" t="s">
        <v>24</v>
      </c>
      <c r="F1571" t="s">
        <v>25</v>
      </c>
      <c r="G1571" t="s">
        <v>23</v>
      </c>
      <c r="I1571" s="3">
        <v>35.483330000000002</v>
      </c>
      <c r="J1571" s="3">
        <v>-115.53333000000001</v>
      </c>
      <c r="K1571" s="3">
        <v>0.01</v>
      </c>
      <c r="L1571" s="3">
        <v>72</v>
      </c>
      <c r="M1571" s="3">
        <v>72</v>
      </c>
      <c r="N1571" s="3">
        <v>72</v>
      </c>
      <c r="O1571" s="3" t="s">
        <v>1462</v>
      </c>
      <c r="P1571" t="s">
        <v>26</v>
      </c>
      <c r="Q1571" t="s">
        <v>27</v>
      </c>
      <c r="R1571" t="s">
        <v>2255</v>
      </c>
      <c r="S1571" t="s">
        <v>2254</v>
      </c>
      <c r="U1571" s="3">
        <v>0.23</v>
      </c>
    </row>
    <row r="1572" spans="1:21" x14ac:dyDescent="0.25">
      <c r="A1572" s="10" t="s">
        <v>3127</v>
      </c>
      <c r="C1572" t="s">
        <v>23</v>
      </c>
      <c r="E1572" t="s">
        <v>24</v>
      </c>
      <c r="F1572" t="s">
        <v>25</v>
      </c>
      <c r="G1572" t="s">
        <v>23</v>
      </c>
      <c r="I1572" s="3">
        <v>55.011389999999999</v>
      </c>
      <c r="J1572" s="3">
        <v>-132.75</v>
      </c>
      <c r="K1572" s="3">
        <v>0.01</v>
      </c>
      <c r="L1572" s="3">
        <v>70</v>
      </c>
      <c r="M1572" s="3">
        <v>70</v>
      </c>
      <c r="N1572" s="3">
        <v>70</v>
      </c>
      <c r="O1572" s="3" t="s">
        <v>1462</v>
      </c>
      <c r="P1572" t="s">
        <v>26</v>
      </c>
      <c r="Q1572" t="s">
        <v>27</v>
      </c>
      <c r="R1572" t="s">
        <v>2255</v>
      </c>
      <c r="S1572" t="s">
        <v>2254</v>
      </c>
      <c r="U1572" s="3">
        <v>2.76</v>
      </c>
    </row>
    <row r="1573" spans="1:21" x14ac:dyDescent="0.25">
      <c r="A1573" s="10" t="s">
        <v>3126</v>
      </c>
      <c r="C1573" t="s">
        <v>23</v>
      </c>
      <c r="E1573" t="s">
        <v>24</v>
      </c>
      <c r="F1573" t="s">
        <v>25</v>
      </c>
      <c r="G1573" t="s">
        <v>23</v>
      </c>
      <c r="I1573" s="3">
        <v>34.414999999999999</v>
      </c>
      <c r="J1573" s="3">
        <v>72.47</v>
      </c>
      <c r="K1573" s="3">
        <v>0.01</v>
      </c>
      <c r="L1573" s="3">
        <v>70</v>
      </c>
      <c r="M1573" s="3">
        <v>69</v>
      </c>
      <c r="N1573" s="3">
        <v>68</v>
      </c>
      <c r="O1573" s="3" t="s">
        <v>1462</v>
      </c>
      <c r="P1573" t="s">
        <v>26</v>
      </c>
      <c r="Q1573" t="s">
        <v>27</v>
      </c>
      <c r="R1573" t="s">
        <v>2255</v>
      </c>
      <c r="S1573" t="s">
        <v>2254</v>
      </c>
      <c r="U1573" s="3">
        <v>0.82</v>
      </c>
    </row>
    <row r="1574" spans="1:21" x14ac:dyDescent="0.25">
      <c r="A1574" s="10" t="s">
        <v>3125</v>
      </c>
      <c r="C1574" t="s">
        <v>23</v>
      </c>
      <c r="E1574" t="s">
        <v>24</v>
      </c>
      <c r="F1574" t="s">
        <v>25</v>
      </c>
      <c r="G1574" t="s">
        <v>23</v>
      </c>
      <c r="I1574" s="3">
        <v>53.75</v>
      </c>
      <c r="J1574" s="3">
        <v>22.33333</v>
      </c>
      <c r="K1574" s="3">
        <v>0.01</v>
      </c>
      <c r="O1574" s="3" t="s">
        <v>1462</v>
      </c>
      <c r="P1574" t="s">
        <v>26</v>
      </c>
      <c r="Q1574" t="s">
        <v>27</v>
      </c>
      <c r="R1574" t="s">
        <v>2255</v>
      </c>
      <c r="S1574" t="s">
        <v>2254</v>
      </c>
      <c r="U1574" s="3">
        <v>0.51</v>
      </c>
    </row>
    <row r="1575" spans="1:21" x14ac:dyDescent="0.25">
      <c r="A1575" s="10" t="s">
        <v>3124</v>
      </c>
      <c r="C1575" t="s">
        <v>23</v>
      </c>
      <c r="E1575" t="s">
        <v>24</v>
      </c>
      <c r="F1575" t="s">
        <v>25</v>
      </c>
      <c r="G1575" t="s">
        <v>23</v>
      </c>
      <c r="I1575" s="3">
        <v>53.75</v>
      </c>
      <c r="J1575" s="3">
        <v>22.33333</v>
      </c>
      <c r="K1575" s="3">
        <v>0.01</v>
      </c>
      <c r="O1575" s="3" t="s">
        <v>1462</v>
      </c>
      <c r="P1575" t="s">
        <v>26</v>
      </c>
      <c r="Q1575" t="s">
        <v>27</v>
      </c>
      <c r="R1575" t="s">
        <v>2255</v>
      </c>
      <c r="S1575" t="s">
        <v>2254</v>
      </c>
      <c r="U1575" s="3">
        <v>0.73</v>
      </c>
    </row>
    <row r="1576" spans="1:21" x14ac:dyDescent="0.25">
      <c r="A1576" s="10" t="s">
        <v>3123</v>
      </c>
      <c r="C1576" t="s">
        <v>23</v>
      </c>
      <c r="E1576" t="s">
        <v>24</v>
      </c>
      <c r="F1576" t="s">
        <v>25</v>
      </c>
      <c r="G1576" t="s">
        <v>23</v>
      </c>
      <c r="I1576" s="3">
        <v>53.75</v>
      </c>
      <c r="J1576" s="3">
        <v>22.33333</v>
      </c>
      <c r="K1576" s="3">
        <v>0.01</v>
      </c>
      <c r="O1576" s="3" t="s">
        <v>1462</v>
      </c>
      <c r="P1576" t="s">
        <v>26</v>
      </c>
      <c r="Q1576" t="s">
        <v>27</v>
      </c>
      <c r="R1576" t="s">
        <v>2255</v>
      </c>
      <c r="S1576" t="s">
        <v>2254</v>
      </c>
      <c r="U1576" s="3">
        <v>1.07</v>
      </c>
    </row>
    <row r="1577" spans="1:21" x14ac:dyDescent="0.25">
      <c r="A1577" s="10" t="s">
        <v>3122</v>
      </c>
      <c r="C1577" t="s">
        <v>23</v>
      </c>
      <c r="E1577" t="s">
        <v>24</v>
      </c>
      <c r="F1577" t="s">
        <v>25</v>
      </c>
      <c r="G1577" t="s">
        <v>23</v>
      </c>
      <c r="I1577" s="3">
        <v>53.75</v>
      </c>
      <c r="J1577" s="3">
        <v>22.33333</v>
      </c>
      <c r="K1577" s="3">
        <v>0.01</v>
      </c>
      <c r="O1577" s="3" t="s">
        <v>1462</v>
      </c>
      <c r="P1577" t="s">
        <v>26</v>
      </c>
      <c r="Q1577" t="s">
        <v>27</v>
      </c>
      <c r="R1577" t="s">
        <v>2255</v>
      </c>
      <c r="S1577" t="s">
        <v>2254</v>
      </c>
      <c r="U1577" s="3">
        <v>1.6</v>
      </c>
    </row>
    <row r="1578" spans="1:21" x14ac:dyDescent="0.25">
      <c r="A1578" s="10" t="s">
        <v>3121</v>
      </c>
      <c r="C1578" t="s">
        <v>23</v>
      </c>
      <c r="E1578" t="s">
        <v>24</v>
      </c>
      <c r="F1578" t="s">
        <v>25</v>
      </c>
      <c r="G1578" t="s">
        <v>23</v>
      </c>
      <c r="I1578" s="3">
        <v>53.75</v>
      </c>
      <c r="J1578" s="3">
        <v>22.33333</v>
      </c>
      <c r="K1578" s="3">
        <v>0.01</v>
      </c>
      <c r="O1578" s="3" t="s">
        <v>1462</v>
      </c>
      <c r="P1578" t="s">
        <v>26</v>
      </c>
      <c r="Q1578" t="s">
        <v>27</v>
      </c>
      <c r="R1578" t="s">
        <v>2255</v>
      </c>
      <c r="S1578" t="s">
        <v>2254</v>
      </c>
      <c r="U1578" s="3">
        <v>1.01</v>
      </c>
    </row>
    <row r="1579" spans="1:21" x14ac:dyDescent="0.25">
      <c r="A1579" s="10" t="s">
        <v>3120</v>
      </c>
      <c r="C1579" t="s">
        <v>23</v>
      </c>
      <c r="E1579" t="s">
        <v>24</v>
      </c>
      <c r="F1579" t="s">
        <v>25</v>
      </c>
      <c r="G1579" t="s">
        <v>23</v>
      </c>
      <c r="I1579" s="3">
        <v>53.75</v>
      </c>
      <c r="J1579" s="3">
        <v>22.33333</v>
      </c>
      <c r="K1579" s="3">
        <v>0.01</v>
      </c>
      <c r="O1579" s="3" t="s">
        <v>1462</v>
      </c>
      <c r="P1579" t="s">
        <v>26</v>
      </c>
      <c r="Q1579" t="s">
        <v>27</v>
      </c>
      <c r="R1579" t="s">
        <v>2255</v>
      </c>
      <c r="S1579" t="s">
        <v>2254</v>
      </c>
      <c r="U1579" s="3">
        <v>0.52</v>
      </c>
    </row>
    <row r="1580" spans="1:21" x14ac:dyDescent="0.25">
      <c r="A1580" s="10" t="s">
        <v>3119</v>
      </c>
      <c r="C1580" t="s">
        <v>23</v>
      </c>
      <c r="E1580" t="s">
        <v>24</v>
      </c>
      <c r="F1580" t="s">
        <v>25</v>
      </c>
      <c r="G1580" t="s">
        <v>23</v>
      </c>
      <c r="I1580" s="3">
        <v>53.75</v>
      </c>
      <c r="J1580" s="3">
        <v>22.33333</v>
      </c>
      <c r="K1580" s="3">
        <v>0.01</v>
      </c>
      <c r="O1580" s="3" t="s">
        <v>1462</v>
      </c>
      <c r="P1580" t="s">
        <v>26</v>
      </c>
      <c r="Q1580" t="s">
        <v>27</v>
      </c>
      <c r="R1580" t="s">
        <v>2255</v>
      </c>
      <c r="S1580" t="s">
        <v>2254</v>
      </c>
      <c r="U1580" s="3">
        <v>0.73</v>
      </c>
    </row>
    <row r="1581" spans="1:21" x14ac:dyDescent="0.25">
      <c r="A1581" s="10" t="s">
        <v>3118</v>
      </c>
      <c r="C1581" t="s">
        <v>23</v>
      </c>
      <c r="E1581" t="s">
        <v>24</v>
      </c>
      <c r="F1581" t="s">
        <v>25</v>
      </c>
      <c r="G1581" t="s">
        <v>23</v>
      </c>
      <c r="I1581" s="3">
        <v>53.75</v>
      </c>
      <c r="J1581" s="3">
        <v>22.33333</v>
      </c>
      <c r="K1581" s="3">
        <v>0.01</v>
      </c>
      <c r="O1581" s="3" t="s">
        <v>1462</v>
      </c>
      <c r="P1581" t="s">
        <v>26</v>
      </c>
      <c r="Q1581" t="s">
        <v>27</v>
      </c>
      <c r="R1581" t="s">
        <v>2255</v>
      </c>
      <c r="S1581" t="s">
        <v>2254</v>
      </c>
      <c r="U1581" s="3">
        <v>0.46</v>
      </c>
    </row>
    <row r="1582" spans="1:21" x14ac:dyDescent="0.25">
      <c r="A1582" s="10" t="s">
        <v>3117</v>
      </c>
      <c r="C1582" t="s">
        <v>23</v>
      </c>
      <c r="E1582" t="s">
        <v>24</v>
      </c>
      <c r="F1582" t="s">
        <v>25</v>
      </c>
      <c r="G1582" t="s">
        <v>23</v>
      </c>
      <c r="I1582" s="3">
        <v>48.970829999999999</v>
      </c>
      <c r="J1582" s="3">
        <v>-118.55278</v>
      </c>
      <c r="K1582" s="3">
        <v>0.01</v>
      </c>
      <c r="L1582" s="3">
        <v>3</v>
      </c>
      <c r="M1582" s="3">
        <v>23.5</v>
      </c>
      <c r="N1582" s="3">
        <v>44</v>
      </c>
      <c r="O1582" s="3" t="s">
        <v>1462</v>
      </c>
      <c r="P1582" t="s">
        <v>26</v>
      </c>
      <c r="Q1582" t="s">
        <v>27</v>
      </c>
      <c r="R1582" t="s">
        <v>2255</v>
      </c>
      <c r="S1582" t="s">
        <v>2254</v>
      </c>
      <c r="U1582" s="3">
        <v>3.35</v>
      </c>
    </row>
    <row r="1583" spans="1:21" x14ac:dyDescent="0.25">
      <c r="A1583" s="10" t="s">
        <v>3116</v>
      </c>
      <c r="C1583" t="s">
        <v>23</v>
      </c>
      <c r="E1583" t="s">
        <v>24</v>
      </c>
      <c r="F1583" t="s">
        <v>25</v>
      </c>
      <c r="G1583" t="s">
        <v>23</v>
      </c>
      <c r="I1583" s="3">
        <v>53.75</v>
      </c>
      <c r="J1583" s="3">
        <v>22.33333</v>
      </c>
      <c r="K1583" s="3">
        <v>0.01</v>
      </c>
      <c r="O1583" s="3" t="s">
        <v>1462</v>
      </c>
      <c r="P1583" t="s">
        <v>26</v>
      </c>
      <c r="Q1583" t="s">
        <v>27</v>
      </c>
      <c r="R1583" t="s">
        <v>2255</v>
      </c>
      <c r="S1583" t="s">
        <v>2254</v>
      </c>
      <c r="U1583" s="3">
        <v>1.54</v>
      </c>
    </row>
    <row r="1584" spans="1:21" x14ac:dyDescent="0.25">
      <c r="A1584" s="10" t="s">
        <v>3115</v>
      </c>
      <c r="C1584" t="s">
        <v>23</v>
      </c>
      <c r="E1584" t="s">
        <v>24</v>
      </c>
      <c r="F1584" t="s">
        <v>25</v>
      </c>
      <c r="G1584" t="s">
        <v>23</v>
      </c>
      <c r="I1584" s="3">
        <v>53.75</v>
      </c>
      <c r="J1584" s="3">
        <v>22.33333</v>
      </c>
      <c r="K1584" s="3">
        <v>0.01</v>
      </c>
      <c r="O1584" s="3" t="s">
        <v>1462</v>
      </c>
      <c r="P1584" t="s">
        <v>26</v>
      </c>
      <c r="Q1584" t="s">
        <v>27</v>
      </c>
      <c r="R1584" t="s">
        <v>2255</v>
      </c>
      <c r="S1584" t="s">
        <v>2254</v>
      </c>
      <c r="U1584" s="3">
        <v>1.22</v>
      </c>
    </row>
    <row r="1585" spans="1:21" x14ac:dyDescent="0.25">
      <c r="A1585" s="10" t="s">
        <v>3114</v>
      </c>
      <c r="C1585" t="s">
        <v>23</v>
      </c>
      <c r="E1585" t="s">
        <v>24</v>
      </c>
      <c r="F1585" t="s">
        <v>25</v>
      </c>
      <c r="G1585" t="s">
        <v>23</v>
      </c>
      <c r="I1585" s="3">
        <v>53.75</v>
      </c>
      <c r="J1585" s="3">
        <v>22.33333</v>
      </c>
      <c r="K1585" s="3">
        <v>0.01</v>
      </c>
      <c r="O1585" s="3" t="s">
        <v>1462</v>
      </c>
      <c r="P1585" t="s">
        <v>26</v>
      </c>
      <c r="Q1585" t="s">
        <v>27</v>
      </c>
      <c r="R1585" t="s">
        <v>2255</v>
      </c>
      <c r="S1585" t="s">
        <v>2254</v>
      </c>
      <c r="U1585" s="3">
        <v>0.84</v>
      </c>
    </row>
    <row r="1586" spans="1:21" x14ac:dyDescent="0.25">
      <c r="A1586" s="10" t="s">
        <v>3113</v>
      </c>
      <c r="C1586" t="s">
        <v>23</v>
      </c>
      <c r="E1586" t="s">
        <v>24</v>
      </c>
      <c r="F1586" t="s">
        <v>25</v>
      </c>
      <c r="G1586" t="s">
        <v>23</v>
      </c>
      <c r="I1586" s="3">
        <v>53.75</v>
      </c>
      <c r="J1586" s="3">
        <v>22.33333</v>
      </c>
      <c r="K1586" s="3">
        <v>0.01</v>
      </c>
      <c r="O1586" s="3" t="s">
        <v>1462</v>
      </c>
      <c r="P1586" t="s">
        <v>26</v>
      </c>
      <c r="Q1586" t="s">
        <v>27</v>
      </c>
      <c r="R1586" t="s">
        <v>2255</v>
      </c>
      <c r="S1586" t="s">
        <v>2254</v>
      </c>
      <c r="U1586" s="3">
        <v>0.47</v>
      </c>
    </row>
    <row r="1587" spans="1:21" x14ac:dyDescent="0.25">
      <c r="A1587" s="10" t="s">
        <v>3112</v>
      </c>
      <c r="C1587" t="s">
        <v>23</v>
      </c>
      <c r="E1587" t="s">
        <v>24</v>
      </c>
      <c r="F1587" t="s">
        <v>25</v>
      </c>
      <c r="G1587" t="s">
        <v>23</v>
      </c>
      <c r="I1587" s="3">
        <v>53.75</v>
      </c>
      <c r="J1587" s="3">
        <v>22.33333</v>
      </c>
      <c r="K1587" s="3">
        <v>0.01</v>
      </c>
      <c r="O1587" s="3" t="s">
        <v>1462</v>
      </c>
      <c r="P1587" t="s">
        <v>26</v>
      </c>
      <c r="Q1587" t="s">
        <v>27</v>
      </c>
      <c r="R1587" t="s">
        <v>2255</v>
      </c>
      <c r="S1587" t="s">
        <v>2254</v>
      </c>
      <c r="U1587" s="3">
        <v>1.07</v>
      </c>
    </row>
    <row r="1588" spans="1:21" x14ac:dyDescent="0.25">
      <c r="A1588" s="10" t="s">
        <v>3111</v>
      </c>
      <c r="C1588" t="s">
        <v>23</v>
      </c>
      <c r="E1588" t="s">
        <v>24</v>
      </c>
      <c r="F1588" t="s">
        <v>25</v>
      </c>
      <c r="G1588" t="s">
        <v>23</v>
      </c>
      <c r="I1588" s="3">
        <v>53.75</v>
      </c>
      <c r="J1588" s="3">
        <v>22.33333</v>
      </c>
      <c r="K1588" s="3">
        <v>0.01</v>
      </c>
      <c r="O1588" s="3" t="s">
        <v>1462</v>
      </c>
      <c r="P1588" t="s">
        <v>26</v>
      </c>
      <c r="Q1588" t="s">
        <v>27</v>
      </c>
      <c r="R1588" t="s">
        <v>2255</v>
      </c>
      <c r="S1588" t="s">
        <v>2254</v>
      </c>
      <c r="U1588" s="3">
        <v>0.53</v>
      </c>
    </row>
    <row r="1589" spans="1:21" x14ac:dyDescent="0.25">
      <c r="A1589" s="10" t="s">
        <v>3110</v>
      </c>
      <c r="C1589" t="s">
        <v>23</v>
      </c>
      <c r="E1589" t="s">
        <v>24</v>
      </c>
      <c r="F1589" t="s">
        <v>25</v>
      </c>
      <c r="G1589" t="s">
        <v>23</v>
      </c>
      <c r="I1589" s="3">
        <v>53.75</v>
      </c>
      <c r="J1589" s="3">
        <v>22.33333</v>
      </c>
      <c r="K1589" s="3">
        <v>0.01</v>
      </c>
      <c r="O1589" s="3" t="s">
        <v>1462</v>
      </c>
      <c r="P1589" t="s">
        <v>26</v>
      </c>
      <c r="Q1589" t="s">
        <v>27</v>
      </c>
      <c r="R1589" t="s">
        <v>2255</v>
      </c>
      <c r="S1589" t="s">
        <v>2254</v>
      </c>
      <c r="U1589" s="3">
        <v>0.79</v>
      </c>
    </row>
    <row r="1590" spans="1:21" x14ac:dyDescent="0.25">
      <c r="A1590" s="10" t="s">
        <v>3109</v>
      </c>
      <c r="C1590" t="s">
        <v>23</v>
      </c>
      <c r="E1590" t="s">
        <v>24</v>
      </c>
      <c r="F1590" t="s">
        <v>25</v>
      </c>
      <c r="G1590" t="s">
        <v>23</v>
      </c>
      <c r="I1590" s="3">
        <v>53.75</v>
      </c>
      <c r="J1590" s="3">
        <v>22.33333</v>
      </c>
      <c r="K1590" s="3">
        <v>0.01</v>
      </c>
      <c r="O1590" s="3" t="s">
        <v>1462</v>
      </c>
      <c r="P1590" t="s">
        <v>26</v>
      </c>
      <c r="Q1590" t="s">
        <v>27</v>
      </c>
      <c r="R1590" t="s">
        <v>2255</v>
      </c>
      <c r="S1590" t="s">
        <v>2254</v>
      </c>
      <c r="U1590" s="3">
        <v>0.62</v>
      </c>
    </row>
    <row r="1591" spans="1:21" x14ac:dyDescent="0.25">
      <c r="A1591" s="10" t="s">
        <v>3108</v>
      </c>
      <c r="C1591" t="s">
        <v>23</v>
      </c>
      <c r="E1591" t="s">
        <v>24</v>
      </c>
      <c r="F1591" t="s">
        <v>25</v>
      </c>
      <c r="G1591" t="s">
        <v>23</v>
      </c>
      <c r="I1591" s="3">
        <v>53.75</v>
      </c>
      <c r="J1591" s="3">
        <v>22.83333</v>
      </c>
      <c r="K1591" s="3">
        <v>0.01</v>
      </c>
      <c r="O1591" s="3" t="s">
        <v>1462</v>
      </c>
      <c r="P1591" t="s">
        <v>26</v>
      </c>
      <c r="Q1591" t="s">
        <v>27</v>
      </c>
      <c r="R1591" t="s">
        <v>2255</v>
      </c>
      <c r="S1591" t="s">
        <v>2254</v>
      </c>
      <c r="U1591" s="3">
        <v>2.2200000000000002</v>
      </c>
    </row>
    <row r="1592" spans="1:21" x14ac:dyDescent="0.25">
      <c r="A1592" s="10" t="s">
        <v>3107</v>
      </c>
      <c r="C1592" t="s">
        <v>23</v>
      </c>
      <c r="E1592" t="s">
        <v>24</v>
      </c>
      <c r="F1592" t="s">
        <v>25</v>
      </c>
      <c r="G1592" t="s">
        <v>23</v>
      </c>
      <c r="I1592" s="3">
        <v>55.166670000000003</v>
      </c>
      <c r="J1592" s="3">
        <v>-132.26666</v>
      </c>
      <c r="K1592" s="3">
        <v>0.01</v>
      </c>
      <c r="O1592" s="3" t="s">
        <v>1462</v>
      </c>
      <c r="P1592" t="s">
        <v>26</v>
      </c>
      <c r="Q1592" t="s">
        <v>27</v>
      </c>
      <c r="R1592" t="s">
        <v>2255</v>
      </c>
      <c r="S1592" t="s">
        <v>2254</v>
      </c>
      <c r="U1592" s="3">
        <v>0.59</v>
      </c>
    </row>
    <row r="1593" spans="1:21" x14ac:dyDescent="0.25">
      <c r="A1593" s="10" t="s">
        <v>3106</v>
      </c>
      <c r="C1593" t="s">
        <v>23</v>
      </c>
      <c r="E1593" t="s">
        <v>24</v>
      </c>
      <c r="F1593" t="s">
        <v>25</v>
      </c>
      <c r="G1593" t="s">
        <v>23</v>
      </c>
      <c r="I1593" s="3">
        <v>55.166670000000003</v>
      </c>
      <c r="J1593" s="3">
        <v>-132.26666</v>
      </c>
      <c r="K1593" s="3">
        <v>0.01</v>
      </c>
      <c r="O1593" s="3" t="s">
        <v>1462</v>
      </c>
      <c r="P1593" t="s">
        <v>26</v>
      </c>
      <c r="Q1593" t="s">
        <v>27</v>
      </c>
      <c r="R1593" t="s">
        <v>2255</v>
      </c>
      <c r="S1593" t="s">
        <v>2254</v>
      </c>
      <c r="U1593" s="3">
        <v>2.08</v>
      </c>
    </row>
    <row r="1594" spans="1:21" x14ac:dyDescent="0.25">
      <c r="A1594" s="10" t="s">
        <v>3105</v>
      </c>
      <c r="C1594" t="s">
        <v>23</v>
      </c>
      <c r="E1594" t="s">
        <v>24</v>
      </c>
      <c r="F1594" t="s">
        <v>25</v>
      </c>
      <c r="G1594" t="s">
        <v>23</v>
      </c>
      <c r="I1594" s="3">
        <v>55.2</v>
      </c>
      <c r="J1594" s="3">
        <v>-132.28333000000001</v>
      </c>
      <c r="K1594" s="3">
        <v>0.01</v>
      </c>
      <c r="O1594" s="3" t="s">
        <v>1462</v>
      </c>
      <c r="P1594" t="s">
        <v>26</v>
      </c>
      <c r="Q1594" t="s">
        <v>27</v>
      </c>
      <c r="R1594" t="s">
        <v>2255</v>
      </c>
      <c r="S1594" t="s">
        <v>2254</v>
      </c>
      <c r="U1594" s="3">
        <v>2.17</v>
      </c>
    </row>
    <row r="1595" spans="1:21" x14ac:dyDescent="0.25">
      <c r="A1595" s="10" t="s">
        <v>3104</v>
      </c>
      <c r="C1595" t="s">
        <v>23</v>
      </c>
      <c r="E1595" t="s">
        <v>24</v>
      </c>
      <c r="F1595" t="s">
        <v>25</v>
      </c>
      <c r="G1595" t="s">
        <v>23</v>
      </c>
      <c r="I1595" s="3">
        <v>46.544440000000002</v>
      </c>
      <c r="J1595" s="3">
        <v>-111.26083</v>
      </c>
      <c r="K1595" s="3">
        <v>0.01</v>
      </c>
      <c r="O1595" s="3" t="s">
        <v>1462</v>
      </c>
      <c r="P1595" t="s">
        <v>26</v>
      </c>
      <c r="Q1595" t="s">
        <v>27</v>
      </c>
      <c r="R1595" t="s">
        <v>2255</v>
      </c>
      <c r="S1595" t="s">
        <v>2254</v>
      </c>
      <c r="U1595" s="3">
        <v>1.77</v>
      </c>
    </row>
    <row r="1596" spans="1:21" x14ac:dyDescent="0.25">
      <c r="A1596" s="10" t="s">
        <v>3103</v>
      </c>
      <c r="C1596" t="s">
        <v>23</v>
      </c>
      <c r="E1596" t="s">
        <v>24</v>
      </c>
      <c r="F1596" t="s">
        <v>25</v>
      </c>
      <c r="G1596" t="s">
        <v>23</v>
      </c>
      <c r="I1596" s="3">
        <v>46.547499999999999</v>
      </c>
      <c r="J1596" s="3">
        <v>-111.28639</v>
      </c>
      <c r="K1596" s="3">
        <v>0.01</v>
      </c>
      <c r="O1596" s="3" t="s">
        <v>1462</v>
      </c>
      <c r="P1596" t="s">
        <v>26</v>
      </c>
      <c r="Q1596" t="s">
        <v>27</v>
      </c>
      <c r="R1596" t="s">
        <v>2255</v>
      </c>
      <c r="S1596" t="s">
        <v>2254</v>
      </c>
      <c r="U1596" s="3">
        <v>1.35</v>
      </c>
    </row>
    <row r="1597" spans="1:21" x14ac:dyDescent="0.25">
      <c r="A1597" s="10" t="s">
        <v>3102</v>
      </c>
      <c r="C1597" t="s">
        <v>23</v>
      </c>
      <c r="E1597" t="s">
        <v>24</v>
      </c>
      <c r="F1597" t="s">
        <v>25</v>
      </c>
      <c r="G1597" t="s">
        <v>23</v>
      </c>
      <c r="I1597" s="3">
        <v>46.555</v>
      </c>
      <c r="J1597" s="3">
        <v>-111.30833</v>
      </c>
      <c r="K1597" s="3">
        <v>0.01</v>
      </c>
      <c r="O1597" s="3" t="s">
        <v>1462</v>
      </c>
      <c r="P1597" t="s">
        <v>26</v>
      </c>
      <c r="Q1597" t="s">
        <v>27</v>
      </c>
      <c r="R1597" t="s">
        <v>2255</v>
      </c>
      <c r="S1597" t="s">
        <v>2254</v>
      </c>
      <c r="U1597" s="3">
        <v>0.11</v>
      </c>
    </row>
    <row r="1598" spans="1:21" x14ac:dyDescent="0.25">
      <c r="A1598" s="10" t="s">
        <v>3101</v>
      </c>
      <c r="C1598" t="s">
        <v>23</v>
      </c>
      <c r="E1598" t="s">
        <v>24</v>
      </c>
      <c r="F1598" t="s">
        <v>25</v>
      </c>
      <c r="G1598" t="s">
        <v>23</v>
      </c>
      <c r="I1598" s="3">
        <v>46.554720000000003</v>
      </c>
      <c r="J1598" s="3">
        <v>-111.25</v>
      </c>
      <c r="K1598" s="3">
        <v>0.01</v>
      </c>
      <c r="O1598" s="3" t="s">
        <v>1462</v>
      </c>
      <c r="P1598" t="s">
        <v>26</v>
      </c>
      <c r="Q1598" t="s">
        <v>27</v>
      </c>
      <c r="R1598" t="s">
        <v>2255</v>
      </c>
      <c r="S1598" t="s">
        <v>2254</v>
      </c>
      <c r="U1598" s="3">
        <v>1.85</v>
      </c>
    </row>
    <row r="1599" spans="1:21" x14ac:dyDescent="0.25">
      <c r="A1599" s="10" t="s">
        <v>3100</v>
      </c>
      <c r="C1599" t="s">
        <v>23</v>
      </c>
      <c r="E1599" t="s">
        <v>24</v>
      </c>
      <c r="F1599" t="s">
        <v>25</v>
      </c>
      <c r="G1599" t="s">
        <v>23</v>
      </c>
      <c r="I1599" s="3">
        <v>46.58278</v>
      </c>
      <c r="J1599" s="3">
        <v>-111.32472</v>
      </c>
      <c r="K1599" s="3">
        <v>0.01</v>
      </c>
      <c r="O1599" s="3" t="s">
        <v>1462</v>
      </c>
      <c r="P1599" t="s">
        <v>26</v>
      </c>
      <c r="Q1599" t="s">
        <v>27</v>
      </c>
      <c r="R1599" t="s">
        <v>2255</v>
      </c>
      <c r="S1599" t="s">
        <v>2254</v>
      </c>
      <c r="U1599" s="3">
        <v>0.44</v>
      </c>
    </row>
    <row r="1600" spans="1:21" x14ac:dyDescent="0.25">
      <c r="A1600" s="10" t="s">
        <v>3099</v>
      </c>
      <c r="C1600" t="s">
        <v>23</v>
      </c>
      <c r="E1600" t="s">
        <v>24</v>
      </c>
      <c r="F1600" t="s">
        <v>25</v>
      </c>
      <c r="G1600" t="s">
        <v>23</v>
      </c>
      <c r="I1600" s="3">
        <v>57.817219999999999</v>
      </c>
      <c r="J1600" s="3">
        <v>-134.9914</v>
      </c>
      <c r="K1600" s="3">
        <v>0.01</v>
      </c>
      <c r="O1600" s="3" t="s">
        <v>1462</v>
      </c>
      <c r="P1600" t="s">
        <v>26</v>
      </c>
      <c r="Q1600" t="s">
        <v>27</v>
      </c>
      <c r="R1600" t="s">
        <v>2255</v>
      </c>
      <c r="S1600" t="s">
        <v>2254</v>
      </c>
      <c r="U1600" s="3">
        <v>0.21</v>
      </c>
    </row>
    <row r="1601" spans="1:21" x14ac:dyDescent="0.25">
      <c r="A1601" s="10" t="s">
        <v>3098</v>
      </c>
      <c r="C1601" t="s">
        <v>23</v>
      </c>
      <c r="E1601" t="s">
        <v>24</v>
      </c>
      <c r="F1601" t="s">
        <v>25</v>
      </c>
      <c r="G1601" t="s">
        <v>23</v>
      </c>
      <c r="I1601" s="3">
        <v>57.821109999999997</v>
      </c>
      <c r="J1601" s="3">
        <v>-135.00056000000001</v>
      </c>
      <c r="K1601" s="3">
        <v>0.01</v>
      </c>
      <c r="O1601" s="3" t="s">
        <v>1462</v>
      </c>
      <c r="P1601" t="s">
        <v>26</v>
      </c>
      <c r="Q1601" t="s">
        <v>27</v>
      </c>
      <c r="R1601" t="s">
        <v>2255</v>
      </c>
      <c r="S1601" t="s">
        <v>2254</v>
      </c>
      <c r="U1601" s="3">
        <v>1.41</v>
      </c>
    </row>
    <row r="1602" spans="1:21" x14ac:dyDescent="0.25">
      <c r="A1602" s="10" t="s">
        <v>3097</v>
      </c>
      <c r="C1602" t="s">
        <v>23</v>
      </c>
      <c r="E1602" t="s">
        <v>24</v>
      </c>
      <c r="F1602" t="s">
        <v>25</v>
      </c>
      <c r="G1602" t="s">
        <v>23</v>
      </c>
      <c r="I1602" s="3">
        <v>57.824440000000003</v>
      </c>
      <c r="J1602" s="3">
        <v>-135.02722</v>
      </c>
      <c r="K1602" s="3">
        <v>0.01</v>
      </c>
      <c r="O1602" s="3" t="s">
        <v>1462</v>
      </c>
      <c r="P1602" t="s">
        <v>26</v>
      </c>
      <c r="Q1602" t="s">
        <v>27</v>
      </c>
      <c r="R1602" t="s">
        <v>2255</v>
      </c>
      <c r="S1602" t="s">
        <v>2254</v>
      </c>
      <c r="U1602" s="3">
        <v>0.36</v>
      </c>
    </row>
    <row r="1603" spans="1:21" x14ac:dyDescent="0.25">
      <c r="A1603" s="10" t="s">
        <v>3096</v>
      </c>
      <c r="C1603" t="s">
        <v>23</v>
      </c>
      <c r="E1603" t="s">
        <v>24</v>
      </c>
      <c r="F1603" t="s">
        <v>25</v>
      </c>
      <c r="G1603" t="s">
        <v>23</v>
      </c>
      <c r="I1603" s="3">
        <v>57.62556</v>
      </c>
      <c r="J1603" s="3">
        <v>-134.99194</v>
      </c>
      <c r="K1603" s="3">
        <v>0.01</v>
      </c>
      <c r="L1603" s="3">
        <v>43</v>
      </c>
      <c r="M1603" s="3">
        <v>43</v>
      </c>
      <c r="N1603" s="3">
        <v>43</v>
      </c>
      <c r="O1603" s="3" t="s">
        <v>1462</v>
      </c>
      <c r="P1603" t="s">
        <v>26</v>
      </c>
      <c r="Q1603" t="s">
        <v>27</v>
      </c>
      <c r="R1603" t="s">
        <v>2255</v>
      </c>
      <c r="S1603" t="s">
        <v>2254</v>
      </c>
      <c r="U1603" s="3">
        <v>1.06</v>
      </c>
    </row>
    <row r="1604" spans="1:21" x14ac:dyDescent="0.25">
      <c r="A1604" s="10" t="s">
        <v>3095</v>
      </c>
      <c r="C1604" t="s">
        <v>23</v>
      </c>
      <c r="E1604" t="s">
        <v>24</v>
      </c>
      <c r="F1604" t="s">
        <v>25</v>
      </c>
      <c r="G1604" t="s">
        <v>23</v>
      </c>
      <c r="I1604" s="3">
        <v>40.633330000000001</v>
      </c>
      <c r="J1604" s="3">
        <v>-117.38333</v>
      </c>
      <c r="K1604" s="3">
        <v>0.01</v>
      </c>
      <c r="L1604" s="3">
        <v>3</v>
      </c>
      <c r="M1604" s="3">
        <v>3</v>
      </c>
      <c r="N1604" s="3">
        <v>3</v>
      </c>
      <c r="O1604" s="3" t="s">
        <v>3030</v>
      </c>
      <c r="P1604" t="s">
        <v>26</v>
      </c>
      <c r="Q1604" t="s">
        <v>27</v>
      </c>
      <c r="R1604" t="s">
        <v>2255</v>
      </c>
      <c r="S1604" t="s">
        <v>2254</v>
      </c>
      <c r="U1604" s="3">
        <v>3.4</v>
      </c>
    </row>
    <row r="1605" spans="1:21" x14ac:dyDescent="0.25">
      <c r="A1605" s="10" t="s">
        <v>3094</v>
      </c>
      <c r="C1605" t="s">
        <v>23</v>
      </c>
      <c r="E1605" t="s">
        <v>24</v>
      </c>
      <c r="F1605" t="s">
        <v>25</v>
      </c>
      <c r="G1605" t="s">
        <v>23</v>
      </c>
      <c r="I1605" s="3">
        <v>35.75</v>
      </c>
      <c r="J1605" s="3">
        <v>-114.125</v>
      </c>
      <c r="K1605" s="3">
        <v>0.01</v>
      </c>
      <c r="L1605" s="3">
        <v>66</v>
      </c>
      <c r="M1605" s="3">
        <v>66</v>
      </c>
      <c r="N1605" s="3">
        <v>66</v>
      </c>
      <c r="O1605" s="3" t="s">
        <v>3030</v>
      </c>
      <c r="P1605" t="s">
        <v>26</v>
      </c>
      <c r="Q1605" t="s">
        <v>27</v>
      </c>
      <c r="R1605" t="s">
        <v>2255</v>
      </c>
      <c r="S1605" t="s">
        <v>2254</v>
      </c>
      <c r="U1605" s="3">
        <v>1.8</v>
      </c>
    </row>
    <row r="1606" spans="1:21" x14ac:dyDescent="0.25">
      <c r="A1606" s="10" t="s">
        <v>3093</v>
      </c>
      <c r="C1606" t="s">
        <v>23</v>
      </c>
      <c r="E1606" t="s">
        <v>24</v>
      </c>
      <c r="F1606" t="s">
        <v>25</v>
      </c>
      <c r="G1606" t="s">
        <v>23</v>
      </c>
      <c r="I1606" s="3">
        <v>35.75</v>
      </c>
      <c r="J1606" s="3">
        <v>-114.125</v>
      </c>
      <c r="K1606" s="3">
        <v>0.01</v>
      </c>
      <c r="L1606" s="3">
        <v>66</v>
      </c>
      <c r="M1606" s="3">
        <v>66</v>
      </c>
      <c r="N1606" s="3">
        <v>66</v>
      </c>
      <c r="O1606" s="3" t="s">
        <v>3030</v>
      </c>
      <c r="P1606" t="s">
        <v>26</v>
      </c>
      <c r="Q1606" t="s">
        <v>27</v>
      </c>
      <c r="R1606" t="s">
        <v>2255</v>
      </c>
      <c r="S1606" t="s">
        <v>2254</v>
      </c>
      <c r="U1606" s="3">
        <v>0.3</v>
      </c>
    </row>
    <row r="1607" spans="1:21" x14ac:dyDescent="0.25">
      <c r="A1607" s="10" t="s">
        <v>3092</v>
      </c>
      <c r="C1607" t="s">
        <v>23</v>
      </c>
      <c r="E1607" t="s">
        <v>24</v>
      </c>
      <c r="F1607" t="s">
        <v>25</v>
      </c>
      <c r="G1607" t="s">
        <v>23</v>
      </c>
      <c r="I1607" s="3">
        <v>48.990279999999998</v>
      </c>
      <c r="J1607" s="3">
        <v>-119.55472</v>
      </c>
      <c r="K1607" s="3">
        <v>0.01</v>
      </c>
      <c r="L1607" s="3">
        <v>56</v>
      </c>
      <c r="M1607" s="3">
        <v>57.5</v>
      </c>
      <c r="N1607" s="3">
        <v>59</v>
      </c>
      <c r="O1607" s="3" t="s">
        <v>3030</v>
      </c>
      <c r="P1607" t="s">
        <v>26</v>
      </c>
      <c r="Q1607" t="s">
        <v>27</v>
      </c>
      <c r="R1607" t="s">
        <v>2255</v>
      </c>
      <c r="S1607" t="s">
        <v>2254</v>
      </c>
      <c r="U1607" s="3">
        <v>0.73</v>
      </c>
    </row>
    <row r="1608" spans="1:21" x14ac:dyDescent="0.25">
      <c r="A1608" s="10" t="s">
        <v>3091</v>
      </c>
      <c r="C1608" t="s">
        <v>23</v>
      </c>
      <c r="E1608" t="s">
        <v>24</v>
      </c>
      <c r="F1608" t="s">
        <v>25</v>
      </c>
      <c r="G1608" t="s">
        <v>23</v>
      </c>
      <c r="I1608" s="3">
        <v>60.983330000000002</v>
      </c>
      <c r="J1608" s="3">
        <v>-141.18333000000001</v>
      </c>
      <c r="K1608" s="3">
        <v>0.01</v>
      </c>
      <c r="O1608" s="3" t="s">
        <v>1462</v>
      </c>
      <c r="P1608" t="s">
        <v>26</v>
      </c>
      <c r="Q1608" t="s">
        <v>27</v>
      </c>
      <c r="R1608" t="s">
        <v>2255</v>
      </c>
      <c r="S1608" t="s">
        <v>2254</v>
      </c>
      <c r="U1608" s="3">
        <v>1.38</v>
      </c>
    </row>
    <row r="1609" spans="1:21" x14ac:dyDescent="0.25">
      <c r="A1609" s="10" t="s">
        <v>3090</v>
      </c>
      <c r="C1609" t="s">
        <v>23</v>
      </c>
      <c r="E1609" t="s">
        <v>24</v>
      </c>
      <c r="F1609" t="s">
        <v>25</v>
      </c>
      <c r="G1609" t="s">
        <v>23</v>
      </c>
      <c r="I1609" s="3">
        <v>62</v>
      </c>
      <c r="J1609" s="3">
        <v>-154</v>
      </c>
      <c r="K1609" s="3">
        <v>0.01</v>
      </c>
      <c r="L1609" s="3">
        <v>3</v>
      </c>
      <c r="M1609" s="3">
        <v>3</v>
      </c>
      <c r="N1609" s="3">
        <v>3</v>
      </c>
      <c r="O1609" s="3" t="s">
        <v>1462</v>
      </c>
      <c r="P1609" t="s">
        <v>26</v>
      </c>
      <c r="Q1609" t="s">
        <v>27</v>
      </c>
      <c r="R1609" t="s">
        <v>2255</v>
      </c>
      <c r="S1609" t="s">
        <v>2254</v>
      </c>
      <c r="U1609" s="3">
        <v>3.19</v>
      </c>
    </row>
    <row r="1610" spans="1:21" x14ac:dyDescent="0.25">
      <c r="A1610" s="10" t="s">
        <v>3089</v>
      </c>
      <c r="C1610" t="s">
        <v>23</v>
      </c>
      <c r="E1610" t="s">
        <v>24</v>
      </c>
      <c r="F1610" t="s">
        <v>25</v>
      </c>
      <c r="G1610" t="s">
        <v>23</v>
      </c>
      <c r="I1610" s="3">
        <v>62</v>
      </c>
      <c r="J1610" s="3">
        <v>-154</v>
      </c>
      <c r="K1610" s="3">
        <v>0.01</v>
      </c>
      <c r="L1610" s="3">
        <v>3</v>
      </c>
      <c r="M1610" s="3">
        <v>3</v>
      </c>
      <c r="N1610" s="3">
        <v>3</v>
      </c>
      <c r="O1610" s="3" t="s">
        <v>1462</v>
      </c>
      <c r="P1610" t="s">
        <v>26</v>
      </c>
      <c r="Q1610" t="s">
        <v>27</v>
      </c>
      <c r="R1610" t="s">
        <v>2255</v>
      </c>
      <c r="S1610" t="s">
        <v>2254</v>
      </c>
      <c r="U1610" s="3">
        <v>2.72</v>
      </c>
    </row>
    <row r="1611" spans="1:21" x14ac:dyDescent="0.25">
      <c r="A1611" s="10" t="s">
        <v>3088</v>
      </c>
      <c r="C1611" t="s">
        <v>23</v>
      </c>
      <c r="E1611" t="s">
        <v>24</v>
      </c>
      <c r="F1611" t="s">
        <v>25</v>
      </c>
      <c r="G1611" t="s">
        <v>23</v>
      </c>
      <c r="I1611" s="3">
        <v>34.866669999999999</v>
      </c>
      <c r="J1611" s="3">
        <v>-115.56667</v>
      </c>
      <c r="K1611" s="3">
        <v>0.01</v>
      </c>
      <c r="L1611" s="3">
        <v>56</v>
      </c>
      <c r="M1611" s="3">
        <v>56</v>
      </c>
      <c r="N1611" s="3">
        <v>56</v>
      </c>
      <c r="O1611" s="3" t="s">
        <v>1462</v>
      </c>
      <c r="P1611" t="s">
        <v>26</v>
      </c>
      <c r="Q1611" t="s">
        <v>27</v>
      </c>
      <c r="R1611" t="s">
        <v>2255</v>
      </c>
      <c r="S1611" t="s">
        <v>2254</v>
      </c>
      <c r="U1611" s="3">
        <v>2.41</v>
      </c>
    </row>
    <row r="1612" spans="1:21" x14ac:dyDescent="0.25">
      <c r="A1612" s="10" t="s">
        <v>3087</v>
      </c>
      <c r="C1612" t="s">
        <v>23</v>
      </c>
      <c r="E1612" t="s">
        <v>24</v>
      </c>
      <c r="F1612" t="s">
        <v>25</v>
      </c>
      <c r="G1612" t="s">
        <v>23</v>
      </c>
      <c r="I1612" s="3">
        <v>65.484170000000006</v>
      </c>
      <c r="J1612" s="3">
        <v>-147.07499999999999</v>
      </c>
      <c r="K1612" s="3">
        <v>0.01</v>
      </c>
      <c r="L1612" s="3">
        <v>3</v>
      </c>
      <c r="M1612" s="3">
        <v>34</v>
      </c>
      <c r="N1612" s="3">
        <v>65</v>
      </c>
      <c r="O1612" s="3" t="s">
        <v>1462</v>
      </c>
      <c r="P1612" t="s">
        <v>26</v>
      </c>
      <c r="Q1612" t="s">
        <v>27</v>
      </c>
      <c r="R1612" t="s">
        <v>2255</v>
      </c>
      <c r="S1612" t="s">
        <v>2254</v>
      </c>
      <c r="U1612" s="3">
        <v>3.82</v>
      </c>
    </row>
    <row r="1613" spans="1:21" x14ac:dyDescent="0.25">
      <c r="A1613" s="10" t="s">
        <v>3086</v>
      </c>
      <c r="C1613" t="s">
        <v>23</v>
      </c>
      <c r="E1613" t="s">
        <v>24</v>
      </c>
      <c r="F1613" t="s">
        <v>25</v>
      </c>
      <c r="G1613" t="s">
        <v>23</v>
      </c>
      <c r="I1613" s="3">
        <v>61.172220000000003</v>
      </c>
      <c r="J1613" s="3">
        <v>-141.79861</v>
      </c>
      <c r="K1613" s="3">
        <v>0.01</v>
      </c>
      <c r="L1613" s="3">
        <v>43</v>
      </c>
      <c r="M1613" s="3">
        <v>43</v>
      </c>
      <c r="N1613" s="3">
        <v>43</v>
      </c>
      <c r="O1613" s="3" t="s">
        <v>1462</v>
      </c>
      <c r="P1613" t="s">
        <v>26</v>
      </c>
      <c r="Q1613" t="s">
        <v>27</v>
      </c>
      <c r="R1613" t="s">
        <v>2255</v>
      </c>
      <c r="S1613" t="s">
        <v>2254</v>
      </c>
      <c r="U1613" s="3">
        <v>2.2599999999999998</v>
      </c>
    </row>
    <row r="1614" spans="1:21" x14ac:dyDescent="0.25">
      <c r="A1614" s="10" t="s">
        <v>3085</v>
      </c>
      <c r="C1614" t="s">
        <v>23</v>
      </c>
      <c r="E1614" t="s">
        <v>24</v>
      </c>
      <c r="F1614" t="s">
        <v>25</v>
      </c>
      <c r="G1614" t="s">
        <v>23</v>
      </c>
      <c r="I1614" s="3">
        <v>63.561669999999999</v>
      </c>
      <c r="J1614" s="3">
        <v>-145.02500000000001</v>
      </c>
      <c r="K1614" s="3">
        <v>0.01</v>
      </c>
      <c r="L1614" s="3">
        <v>3</v>
      </c>
      <c r="M1614" s="3">
        <v>3</v>
      </c>
      <c r="N1614" s="3">
        <v>3</v>
      </c>
      <c r="O1614" s="3" t="s">
        <v>1462</v>
      </c>
      <c r="P1614" t="s">
        <v>26</v>
      </c>
      <c r="Q1614" t="s">
        <v>27</v>
      </c>
      <c r="R1614" t="s">
        <v>2255</v>
      </c>
      <c r="S1614" t="s">
        <v>2254</v>
      </c>
      <c r="U1614" s="3">
        <v>3.58</v>
      </c>
    </row>
    <row r="1615" spans="1:21" x14ac:dyDescent="0.25">
      <c r="A1615" s="10" t="s">
        <v>3084</v>
      </c>
      <c r="C1615" t="s">
        <v>23</v>
      </c>
      <c r="E1615" t="s">
        <v>24</v>
      </c>
      <c r="F1615" t="s">
        <v>25</v>
      </c>
      <c r="G1615" t="s">
        <v>23</v>
      </c>
      <c r="I1615" s="3">
        <v>57.5</v>
      </c>
      <c r="J1615" s="3">
        <v>-134.86945</v>
      </c>
      <c r="K1615" s="3">
        <v>0.01</v>
      </c>
      <c r="L1615" s="3">
        <v>73</v>
      </c>
      <c r="M1615" s="3">
        <v>73</v>
      </c>
      <c r="N1615" s="3">
        <v>73</v>
      </c>
      <c r="O1615" s="3" t="s">
        <v>1462</v>
      </c>
      <c r="P1615" t="s">
        <v>26</v>
      </c>
      <c r="Q1615" t="s">
        <v>27</v>
      </c>
      <c r="R1615" t="s">
        <v>2255</v>
      </c>
      <c r="S1615" t="s">
        <v>2254</v>
      </c>
      <c r="U1615" s="3">
        <v>2.67</v>
      </c>
    </row>
    <row r="1616" spans="1:21" x14ac:dyDescent="0.25">
      <c r="A1616" s="10" t="s">
        <v>3083</v>
      </c>
      <c r="C1616" t="s">
        <v>23</v>
      </c>
      <c r="E1616" t="s">
        <v>24</v>
      </c>
      <c r="F1616" t="s">
        <v>25</v>
      </c>
      <c r="G1616" t="s">
        <v>23</v>
      </c>
      <c r="I1616" s="3">
        <v>57.480559999999997</v>
      </c>
      <c r="J1616" s="3">
        <v>-134.81388999999999</v>
      </c>
      <c r="K1616" s="3">
        <v>0.01</v>
      </c>
      <c r="L1616" s="3">
        <v>73</v>
      </c>
      <c r="M1616" s="3">
        <v>73</v>
      </c>
      <c r="N1616" s="3">
        <v>73</v>
      </c>
      <c r="O1616" s="3" t="s">
        <v>1462</v>
      </c>
      <c r="P1616" t="s">
        <v>26</v>
      </c>
      <c r="Q1616" t="s">
        <v>27</v>
      </c>
      <c r="R1616" t="s">
        <v>2255</v>
      </c>
      <c r="S1616" t="s">
        <v>2254</v>
      </c>
      <c r="U1616" s="3">
        <v>2.74</v>
      </c>
    </row>
    <row r="1617" spans="1:21" x14ac:dyDescent="0.25">
      <c r="A1617" s="10" t="s">
        <v>3082</v>
      </c>
      <c r="C1617" t="s">
        <v>23</v>
      </c>
      <c r="E1617" t="s">
        <v>24</v>
      </c>
      <c r="F1617" t="s">
        <v>25</v>
      </c>
      <c r="G1617" t="s">
        <v>23</v>
      </c>
      <c r="I1617" s="3">
        <v>57.486109999999996</v>
      </c>
      <c r="J1617" s="3">
        <v>-134.83472</v>
      </c>
      <c r="K1617" s="3">
        <v>0.01</v>
      </c>
      <c r="L1617" s="3">
        <v>73</v>
      </c>
      <c r="M1617" s="3">
        <v>73</v>
      </c>
      <c r="N1617" s="3">
        <v>73</v>
      </c>
      <c r="O1617" s="3" t="s">
        <v>1462</v>
      </c>
      <c r="P1617" t="s">
        <v>26</v>
      </c>
      <c r="Q1617" t="s">
        <v>27</v>
      </c>
      <c r="R1617" t="s">
        <v>2255</v>
      </c>
      <c r="S1617" t="s">
        <v>2254</v>
      </c>
      <c r="U1617" s="3">
        <v>1.86</v>
      </c>
    </row>
    <row r="1618" spans="1:21" x14ac:dyDescent="0.25">
      <c r="A1618" s="10" t="s">
        <v>3081</v>
      </c>
      <c r="C1618" t="s">
        <v>23</v>
      </c>
      <c r="E1618" t="s">
        <v>24</v>
      </c>
      <c r="F1618" t="s">
        <v>25</v>
      </c>
      <c r="G1618" t="s">
        <v>23</v>
      </c>
      <c r="I1618" s="3">
        <v>57.480559999999997</v>
      </c>
      <c r="J1618" s="3">
        <v>-134.83887999999999</v>
      </c>
      <c r="K1618" s="3">
        <v>0.01</v>
      </c>
      <c r="L1618" s="3">
        <v>73</v>
      </c>
      <c r="M1618" s="3">
        <v>73</v>
      </c>
      <c r="N1618" s="3">
        <v>73</v>
      </c>
      <c r="O1618" s="3" t="s">
        <v>1462</v>
      </c>
      <c r="P1618" t="s">
        <v>26</v>
      </c>
      <c r="Q1618" t="s">
        <v>27</v>
      </c>
      <c r="R1618" t="s">
        <v>2255</v>
      </c>
      <c r="S1618" t="s">
        <v>2254</v>
      </c>
      <c r="U1618" s="3">
        <v>2.86</v>
      </c>
    </row>
    <row r="1619" spans="1:21" x14ac:dyDescent="0.25">
      <c r="A1619" s="10" t="s">
        <v>3080</v>
      </c>
      <c r="C1619" t="s">
        <v>23</v>
      </c>
      <c r="E1619" t="s">
        <v>24</v>
      </c>
      <c r="F1619" t="s">
        <v>25</v>
      </c>
      <c r="G1619" t="s">
        <v>23</v>
      </c>
      <c r="I1619" s="3">
        <v>55.011670000000002</v>
      </c>
      <c r="J1619" s="3">
        <v>-132.74666999999999</v>
      </c>
      <c r="K1619" s="3">
        <v>0.01</v>
      </c>
      <c r="O1619" s="3" t="s">
        <v>1462</v>
      </c>
      <c r="P1619" t="s">
        <v>26</v>
      </c>
      <c r="Q1619" t="s">
        <v>27</v>
      </c>
      <c r="R1619" t="s">
        <v>2255</v>
      </c>
      <c r="S1619" t="s">
        <v>2254</v>
      </c>
      <c r="U1619" s="3">
        <v>0.91</v>
      </c>
    </row>
    <row r="1620" spans="1:21" x14ac:dyDescent="0.25">
      <c r="A1620" s="10" t="s">
        <v>3079</v>
      </c>
      <c r="C1620" t="s">
        <v>23</v>
      </c>
      <c r="E1620" t="s">
        <v>24</v>
      </c>
      <c r="F1620" t="s">
        <v>25</v>
      </c>
      <c r="G1620" t="s">
        <v>23</v>
      </c>
      <c r="I1620" s="3">
        <v>54.751669999999997</v>
      </c>
      <c r="J1620" s="3">
        <v>-132</v>
      </c>
      <c r="K1620" s="3">
        <v>0.01</v>
      </c>
      <c r="O1620" s="3" t="s">
        <v>1462</v>
      </c>
      <c r="P1620" t="s">
        <v>26</v>
      </c>
      <c r="Q1620" t="s">
        <v>27</v>
      </c>
      <c r="R1620" t="s">
        <v>2255</v>
      </c>
      <c r="S1620" t="s">
        <v>2254</v>
      </c>
      <c r="U1620" s="3">
        <v>1.33</v>
      </c>
    </row>
    <row r="1621" spans="1:21" x14ac:dyDescent="0.25">
      <c r="A1621" s="10" t="s">
        <v>3078</v>
      </c>
      <c r="C1621" t="s">
        <v>23</v>
      </c>
      <c r="E1621" t="s">
        <v>24</v>
      </c>
      <c r="F1621" t="s">
        <v>25</v>
      </c>
      <c r="G1621" t="s">
        <v>23</v>
      </c>
      <c r="I1621" s="3">
        <v>55.704999999999998</v>
      </c>
      <c r="J1621" s="3">
        <v>-132.25833</v>
      </c>
      <c r="K1621" s="3">
        <v>0.01</v>
      </c>
      <c r="O1621" s="3" t="s">
        <v>1462</v>
      </c>
      <c r="P1621" t="s">
        <v>26</v>
      </c>
      <c r="Q1621" t="s">
        <v>27</v>
      </c>
      <c r="R1621" t="s">
        <v>2255</v>
      </c>
      <c r="S1621" t="s">
        <v>2254</v>
      </c>
      <c r="U1621" s="3">
        <v>1.69</v>
      </c>
    </row>
    <row r="1622" spans="1:21" x14ac:dyDescent="0.25">
      <c r="A1622" s="10" t="s">
        <v>3077</v>
      </c>
      <c r="C1622" t="s">
        <v>23</v>
      </c>
      <c r="E1622" t="s">
        <v>24</v>
      </c>
      <c r="F1622" t="s">
        <v>25</v>
      </c>
      <c r="G1622" t="s">
        <v>23</v>
      </c>
      <c r="I1622" s="3">
        <v>55.695</v>
      </c>
      <c r="J1622" s="3">
        <v>-132.28333000000001</v>
      </c>
      <c r="K1622" s="3">
        <v>0.01</v>
      </c>
      <c r="O1622" s="3" t="s">
        <v>1462</v>
      </c>
      <c r="P1622" t="s">
        <v>26</v>
      </c>
      <c r="Q1622" t="s">
        <v>27</v>
      </c>
      <c r="R1622" t="s">
        <v>2255</v>
      </c>
      <c r="S1622" t="s">
        <v>2254</v>
      </c>
      <c r="U1622" s="3">
        <v>7.0000000000000007E-2</v>
      </c>
    </row>
    <row r="1623" spans="1:21" x14ac:dyDescent="0.25">
      <c r="A1623" s="10" t="s">
        <v>3076</v>
      </c>
      <c r="C1623" t="s">
        <v>23</v>
      </c>
      <c r="E1623" t="s">
        <v>24</v>
      </c>
      <c r="F1623" t="s">
        <v>25</v>
      </c>
      <c r="G1623" t="s">
        <v>23</v>
      </c>
      <c r="I1623" s="3">
        <v>57.711939999999998</v>
      </c>
      <c r="J1623" s="3">
        <v>-135.0925</v>
      </c>
      <c r="K1623" s="3">
        <v>0.01</v>
      </c>
      <c r="L1623" s="3">
        <v>44</v>
      </c>
      <c r="M1623" s="3">
        <v>43.5</v>
      </c>
      <c r="N1623" s="3">
        <v>43</v>
      </c>
      <c r="O1623" s="3" t="s">
        <v>1462</v>
      </c>
      <c r="P1623" t="s">
        <v>26</v>
      </c>
      <c r="Q1623" t="s">
        <v>27</v>
      </c>
      <c r="R1623" t="s">
        <v>2255</v>
      </c>
      <c r="S1623" t="s">
        <v>2254</v>
      </c>
      <c r="U1623" s="3">
        <v>4.12</v>
      </c>
    </row>
    <row r="1624" spans="1:21" x14ac:dyDescent="0.25">
      <c r="A1624" s="10" t="s">
        <v>3075</v>
      </c>
      <c r="C1624" t="s">
        <v>23</v>
      </c>
      <c r="E1624" t="s">
        <v>24</v>
      </c>
      <c r="F1624" t="s">
        <v>25</v>
      </c>
      <c r="G1624" t="s">
        <v>23</v>
      </c>
      <c r="I1624" s="3">
        <v>57.545000000000002</v>
      </c>
      <c r="J1624" s="3">
        <v>-134.92582999999999</v>
      </c>
      <c r="K1624" s="3">
        <v>0.01</v>
      </c>
      <c r="L1624" s="3">
        <v>44</v>
      </c>
      <c r="M1624" s="3">
        <v>43.5</v>
      </c>
      <c r="N1624" s="3">
        <v>43</v>
      </c>
      <c r="O1624" s="3" t="s">
        <v>1462</v>
      </c>
      <c r="P1624" t="s">
        <v>26</v>
      </c>
      <c r="Q1624" t="s">
        <v>27</v>
      </c>
      <c r="R1624" t="s">
        <v>2255</v>
      </c>
      <c r="S1624" t="s">
        <v>2254</v>
      </c>
      <c r="U1624" s="3">
        <v>4.24</v>
      </c>
    </row>
    <row r="1625" spans="1:21" x14ac:dyDescent="0.25">
      <c r="A1625" s="10" t="s">
        <v>3074</v>
      </c>
      <c r="C1625" t="s">
        <v>23</v>
      </c>
      <c r="E1625" t="s">
        <v>24</v>
      </c>
      <c r="F1625" t="s">
        <v>25</v>
      </c>
      <c r="G1625" t="s">
        <v>23</v>
      </c>
      <c r="I1625" s="3">
        <v>57.771940000000001</v>
      </c>
      <c r="J1625" s="3">
        <v>-135.22583</v>
      </c>
      <c r="K1625" s="3">
        <v>0.01</v>
      </c>
      <c r="L1625" s="3">
        <v>44</v>
      </c>
      <c r="M1625" s="3">
        <v>43.5</v>
      </c>
      <c r="N1625" s="3">
        <v>43</v>
      </c>
      <c r="O1625" s="3" t="s">
        <v>1462</v>
      </c>
      <c r="P1625" t="s">
        <v>26</v>
      </c>
      <c r="Q1625" t="s">
        <v>27</v>
      </c>
      <c r="R1625" t="s">
        <v>2255</v>
      </c>
      <c r="S1625" t="s">
        <v>2254</v>
      </c>
      <c r="U1625" s="3">
        <v>1.52</v>
      </c>
    </row>
    <row r="1626" spans="1:21" x14ac:dyDescent="0.25">
      <c r="A1626" s="10" t="s">
        <v>3073</v>
      </c>
      <c r="C1626" t="s">
        <v>23</v>
      </c>
      <c r="E1626" t="s">
        <v>24</v>
      </c>
      <c r="F1626" t="s">
        <v>25</v>
      </c>
      <c r="G1626" t="s">
        <v>23</v>
      </c>
      <c r="I1626" s="3">
        <v>57.718890000000002</v>
      </c>
      <c r="J1626" s="3">
        <v>-135.19499999999999</v>
      </c>
      <c r="K1626" s="3">
        <v>0.01</v>
      </c>
      <c r="L1626" s="3">
        <v>44</v>
      </c>
      <c r="M1626" s="3">
        <v>43.5</v>
      </c>
      <c r="N1626" s="3">
        <v>43</v>
      </c>
      <c r="O1626" s="3" t="s">
        <v>1462</v>
      </c>
      <c r="P1626" t="s">
        <v>26</v>
      </c>
      <c r="Q1626" t="s">
        <v>27</v>
      </c>
      <c r="R1626" t="s">
        <v>2255</v>
      </c>
      <c r="S1626" t="s">
        <v>2254</v>
      </c>
      <c r="U1626" s="3">
        <v>1.67</v>
      </c>
    </row>
    <row r="1627" spans="1:21" x14ac:dyDescent="0.25">
      <c r="A1627" s="10" t="s">
        <v>3072</v>
      </c>
      <c r="C1627" t="s">
        <v>23</v>
      </c>
      <c r="E1627" t="s">
        <v>24</v>
      </c>
      <c r="F1627" t="s">
        <v>25</v>
      </c>
      <c r="G1627" t="s">
        <v>23</v>
      </c>
      <c r="I1627" s="3">
        <v>57.676670000000001</v>
      </c>
      <c r="J1627" s="3">
        <v>-135.09388999999999</v>
      </c>
      <c r="K1627" s="3">
        <v>0.01</v>
      </c>
      <c r="L1627" s="3">
        <v>44</v>
      </c>
      <c r="M1627" s="3">
        <v>43.5</v>
      </c>
      <c r="N1627" s="3">
        <v>43</v>
      </c>
      <c r="O1627" s="3" t="s">
        <v>1462</v>
      </c>
      <c r="P1627" t="s">
        <v>26</v>
      </c>
      <c r="Q1627" t="s">
        <v>27</v>
      </c>
      <c r="R1627" t="s">
        <v>2255</v>
      </c>
      <c r="S1627" t="s">
        <v>2254</v>
      </c>
      <c r="U1627" s="3">
        <v>1.97</v>
      </c>
    </row>
    <row r="1628" spans="1:21" x14ac:dyDescent="0.25">
      <c r="A1628" s="10" t="s">
        <v>3071</v>
      </c>
      <c r="C1628" t="s">
        <v>23</v>
      </c>
      <c r="E1628" t="s">
        <v>24</v>
      </c>
      <c r="F1628" t="s">
        <v>25</v>
      </c>
      <c r="G1628" t="s">
        <v>23</v>
      </c>
      <c r="I1628" s="3">
        <v>57.660559999999997</v>
      </c>
      <c r="J1628" s="3">
        <v>-135.03333000000001</v>
      </c>
      <c r="K1628" s="3">
        <v>0.01</v>
      </c>
      <c r="L1628" s="3">
        <v>44</v>
      </c>
      <c r="M1628" s="3">
        <v>43.5</v>
      </c>
      <c r="N1628" s="3">
        <v>43</v>
      </c>
      <c r="O1628" s="3" t="s">
        <v>1462</v>
      </c>
      <c r="P1628" t="s">
        <v>26</v>
      </c>
      <c r="Q1628" t="s">
        <v>27</v>
      </c>
      <c r="R1628" t="s">
        <v>2255</v>
      </c>
      <c r="S1628" t="s">
        <v>2254</v>
      </c>
      <c r="U1628" s="3">
        <v>1.36</v>
      </c>
    </row>
    <row r="1629" spans="1:21" x14ac:dyDescent="0.25">
      <c r="A1629" s="10" t="s">
        <v>3070</v>
      </c>
      <c r="C1629" t="s">
        <v>23</v>
      </c>
      <c r="E1629" t="s">
        <v>24</v>
      </c>
      <c r="F1629" t="s">
        <v>25</v>
      </c>
      <c r="G1629" t="s">
        <v>23</v>
      </c>
      <c r="I1629" s="3">
        <v>57.672780000000003</v>
      </c>
      <c r="J1629" s="3">
        <v>-135.18</v>
      </c>
      <c r="K1629" s="3">
        <v>0.01</v>
      </c>
      <c r="L1629" s="3">
        <v>44</v>
      </c>
      <c r="M1629" s="3">
        <v>43.5</v>
      </c>
      <c r="N1629" s="3">
        <v>43</v>
      </c>
      <c r="O1629" s="3" t="s">
        <v>1462</v>
      </c>
      <c r="P1629" t="s">
        <v>26</v>
      </c>
      <c r="Q1629" t="s">
        <v>27</v>
      </c>
      <c r="R1629" t="s">
        <v>2255</v>
      </c>
      <c r="S1629" t="s">
        <v>2254</v>
      </c>
      <c r="U1629" s="3">
        <v>2.08</v>
      </c>
    </row>
    <row r="1630" spans="1:21" x14ac:dyDescent="0.25">
      <c r="A1630" s="10" t="s">
        <v>3069</v>
      </c>
      <c r="C1630" t="s">
        <v>23</v>
      </c>
      <c r="E1630" t="s">
        <v>24</v>
      </c>
      <c r="F1630" t="s">
        <v>25</v>
      </c>
      <c r="G1630" t="s">
        <v>23</v>
      </c>
      <c r="I1630" s="3">
        <v>57.586939999999998</v>
      </c>
      <c r="J1630" s="3">
        <v>-134.9589</v>
      </c>
      <c r="K1630" s="3">
        <v>0.01</v>
      </c>
      <c r="L1630" s="3">
        <v>44</v>
      </c>
      <c r="M1630" s="3">
        <v>43.5</v>
      </c>
      <c r="N1630" s="3">
        <v>43</v>
      </c>
      <c r="O1630" s="3" t="s">
        <v>1462</v>
      </c>
      <c r="P1630" t="s">
        <v>26</v>
      </c>
      <c r="Q1630" t="s">
        <v>27</v>
      </c>
      <c r="R1630" t="s">
        <v>2255</v>
      </c>
      <c r="S1630" t="s">
        <v>2254</v>
      </c>
      <c r="U1630" s="3">
        <v>1.46</v>
      </c>
    </row>
    <row r="1631" spans="1:21" x14ac:dyDescent="0.25">
      <c r="A1631" s="10" t="s">
        <v>3068</v>
      </c>
      <c r="C1631" t="s">
        <v>23</v>
      </c>
      <c r="E1631" t="s">
        <v>24</v>
      </c>
      <c r="F1631" t="s">
        <v>25</v>
      </c>
      <c r="G1631" t="s">
        <v>23</v>
      </c>
      <c r="I1631" s="3">
        <v>57.588610000000003</v>
      </c>
      <c r="J1631" s="3">
        <v>-134.96445</v>
      </c>
      <c r="K1631" s="3">
        <v>0.01</v>
      </c>
      <c r="L1631" s="3">
        <v>44</v>
      </c>
      <c r="M1631" s="3">
        <v>43.5</v>
      </c>
      <c r="N1631" s="3">
        <v>43</v>
      </c>
      <c r="O1631" s="3" t="s">
        <v>1462</v>
      </c>
      <c r="P1631" t="s">
        <v>26</v>
      </c>
      <c r="Q1631" t="s">
        <v>27</v>
      </c>
      <c r="R1631" t="s">
        <v>2255</v>
      </c>
      <c r="S1631" t="s">
        <v>2254</v>
      </c>
      <c r="U1631" s="3">
        <v>1.32</v>
      </c>
    </row>
    <row r="1632" spans="1:21" x14ac:dyDescent="0.25">
      <c r="A1632" s="10" t="s">
        <v>3067</v>
      </c>
      <c r="C1632" t="s">
        <v>23</v>
      </c>
      <c r="E1632" t="s">
        <v>24</v>
      </c>
      <c r="F1632" t="s">
        <v>25</v>
      </c>
      <c r="G1632" t="s">
        <v>23</v>
      </c>
      <c r="I1632" s="3">
        <v>57.575000000000003</v>
      </c>
      <c r="J1632" s="3">
        <v>-134.92917</v>
      </c>
      <c r="K1632" s="3">
        <v>0.01</v>
      </c>
      <c r="L1632" s="3">
        <v>44</v>
      </c>
      <c r="M1632" s="3">
        <v>43.5</v>
      </c>
      <c r="N1632" s="3">
        <v>43</v>
      </c>
      <c r="O1632" s="3" t="s">
        <v>1462</v>
      </c>
      <c r="P1632" t="s">
        <v>26</v>
      </c>
      <c r="Q1632" t="s">
        <v>27</v>
      </c>
      <c r="R1632" t="s">
        <v>2255</v>
      </c>
      <c r="S1632" t="s">
        <v>2254</v>
      </c>
      <c r="U1632" s="3">
        <v>0.69</v>
      </c>
    </row>
    <row r="1633" spans="1:21" x14ac:dyDescent="0.25">
      <c r="A1633" s="10" t="s">
        <v>3066</v>
      </c>
      <c r="C1633" t="s">
        <v>23</v>
      </c>
      <c r="E1633" t="s">
        <v>24</v>
      </c>
      <c r="F1633" t="s">
        <v>25</v>
      </c>
      <c r="G1633" t="s">
        <v>23</v>
      </c>
      <c r="I1633" s="3">
        <v>57.608330000000002</v>
      </c>
      <c r="J1633" s="3">
        <v>-134.94471999999999</v>
      </c>
      <c r="K1633" s="3">
        <v>0.01</v>
      </c>
      <c r="L1633" s="3">
        <v>44</v>
      </c>
      <c r="M1633" s="3">
        <v>43.5</v>
      </c>
      <c r="N1633" s="3">
        <v>43</v>
      </c>
      <c r="O1633" s="3" t="s">
        <v>1462</v>
      </c>
      <c r="P1633" t="s">
        <v>26</v>
      </c>
      <c r="Q1633" t="s">
        <v>27</v>
      </c>
      <c r="R1633" t="s">
        <v>2255</v>
      </c>
      <c r="S1633" t="s">
        <v>2254</v>
      </c>
      <c r="U1633" s="3">
        <v>1.84</v>
      </c>
    </row>
    <row r="1634" spans="1:21" x14ac:dyDescent="0.25">
      <c r="A1634" s="10" t="s">
        <v>3065</v>
      </c>
      <c r="C1634" t="s">
        <v>23</v>
      </c>
      <c r="E1634" t="s">
        <v>24</v>
      </c>
      <c r="F1634" t="s">
        <v>25</v>
      </c>
      <c r="G1634" t="s">
        <v>23</v>
      </c>
      <c r="I1634" s="3">
        <v>57.498609999999999</v>
      </c>
      <c r="J1634" s="3">
        <v>-134.86722</v>
      </c>
      <c r="K1634" s="3">
        <v>0.01</v>
      </c>
      <c r="L1634" s="3">
        <v>44</v>
      </c>
      <c r="M1634" s="3">
        <v>43.5</v>
      </c>
      <c r="N1634" s="3">
        <v>43</v>
      </c>
      <c r="O1634" s="3" t="s">
        <v>1462</v>
      </c>
      <c r="P1634" t="s">
        <v>26</v>
      </c>
      <c r="Q1634" t="s">
        <v>27</v>
      </c>
      <c r="R1634" t="s">
        <v>2255</v>
      </c>
      <c r="S1634" t="s">
        <v>2254</v>
      </c>
      <c r="U1634" s="3">
        <v>2.02</v>
      </c>
    </row>
    <row r="1635" spans="1:21" x14ac:dyDescent="0.25">
      <c r="A1635" s="10" t="s">
        <v>3064</v>
      </c>
      <c r="C1635" t="s">
        <v>23</v>
      </c>
      <c r="E1635" t="s">
        <v>24</v>
      </c>
      <c r="F1635" t="s">
        <v>25</v>
      </c>
      <c r="G1635" t="s">
        <v>23</v>
      </c>
      <c r="I1635" s="3">
        <v>57.53</v>
      </c>
      <c r="J1635" s="3">
        <v>-134.89111</v>
      </c>
      <c r="K1635" s="3">
        <v>0.01</v>
      </c>
      <c r="L1635" s="3">
        <v>44</v>
      </c>
      <c r="M1635" s="3">
        <v>43.5</v>
      </c>
      <c r="N1635" s="3">
        <v>43</v>
      </c>
      <c r="O1635" s="3" t="s">
        <v>1462</v>
      </c>
      <c r="P1635" t="s">
        <v>26</v>
      </c>
      <c r="Q1635" t="s">
        <v>27</v>
      </c>
      <c r="R1635" t="s">
        <v>2255</v>
      </c>
      <c r="S1635" t="s">
        <v>2254</v>
      </c>
      <c r="U1635" s="3">
        <v>1.2</v>
      </c>
    </row>
    <row r="1636" spans="1:21" x14ac:dyDescent="0.25">
      <c r="A1636" s="10" t="s">
        <v>3063</v>
      </c>
      <c r="C1636" t="s">
        <v>23</v>
      </c>
      <c r="E1636" t="s">
        <v>24</v>
      </c>
      <c r="F1636" t="s">
        <v>25</v>
      </c>
      <c r="G1636" t="s">
        <v>23</v>
      </c>
      <c r="I1636" s="3">
        <v>57.519170000000003</v>
      </c>
      <c r="J1636" s="3">
        <v>-134.89750000000001</v>
      </c>
      <c r="K1636" s="3">
        <v>0.01</v>
      </c>
      <c r="L1636" s="3">
        <v>44</v>
      </c>
      <c r="M1636" s="3">
        <v>43.5</v>
      </c>
      <c r="N1636" s="3">
        <v>43</v>
      </c>
      <c r="O1636" s="3" t="s">
        <v>1462</v>
      </c>
      <c r="P1636" t="s">
        <v>26</v>
      </c>
      <c r="Q1636" t="s">
        <v>27</v>
      </c>
      <c r="R1636" t="s">
        <v>2255</v>
      </c>
      <c r="S1636" t="s">
        <v>2254</v>
      </c>
      <c r="U1636" s="3">
        <v>1.85</v>
      </c>
    </row>
    <row r="1637" spans="1:21" x14ac:dyDescent="0.25">
      <c r="A1637" s="10" t="s">
        <v>3062</v>
      </c>
      <c r="C1637" t="s">
        <v>23</v>
      </c>
      <c r="E1637" t="s">
        <v>24</v>
      </c>
      <c r="F1637" t="s">
        <v>25</v>
      </c>
      <c r="G1637" t="s">
        <v>23</v>
      </c>
      <c r="I1637" s="3">
        <v>57.497500000000002</v>
      </c>
      <c r="J1637" s="3">
        <v>-134.86667</v>
      </c>
      <c r="K1637" s="3">
        <v>0.01</v>
      </c>
      <c r="L1637" s="3">
        <v>44</v>
      </c>
      <c r="M1637" s="3">
        <v>43.5</v>
      </c>
      <c r="N1637" s="3">
        <v>43</v>
      </c>
      <c r="O1637" s="3" t="s">
        <v>1462</v>
      </c>
      <c r="P1637" t="s">
        <v>26</v>
      </c>
      <c r="Q1637" t="s">
        <v>27</v>
      </c>
      <c r="R1637" t="s">
        <v>2255</v>
      </c>
      <c r="S1637" t="s">
        <v>2254</v>
      </c>
      <c r="U1637" s="3">
        <v>1.75</v>
      </c>
    </row>
    <row r="1638" spans="1:21" x14ac:dyDescent="0.25">
      <c r="A1638" s="10" t="s">
        <v>3061</v>
      </c>
      <c r="C1638" t="s">
        <v>23</v>
      </c>
      <c r="E1638" t="s">
        <v>24</v>
      </c>
      <c r="F1638" t="s">
        <v>25</v>
      </c>
      <c r="G1638" t="s">
        <v>23</v>
      </c>
      <c r="I1638" s="3">
        <v>57.725560000000002</v>
      </c>
      <c r="J1638" s="3">
        <v>-135.11057</v>
      </c>
      <c r="K1638" s="3">
        <v>0.01</v>
      </c>
      <c r="L1638" s="3">
        <v>3</v>
      </c>
      <c r="M1638" s="3">
        <v>23</v>
      </c>
      <c r="N1638" s="3">
        <v>43</v>
      </c>
      <c r="O1638" s="3" t="s">
        <v>1462</v>
      </c>
      <c r="P1638" t="s">
        <v>26</v>
      </c>
      <c r="Q1638" t="s">
        <v>27</v>
      </c>
      <c r="R1638" t="s">
        <v>2255</v>
      </c>
      <c r="S1638" t="s">
        <v>2254</v>
      </c>
      <c r="U1638" s="3">
        <v>1.94</v>
      </c>
    </row>
    <row r="1639" spans="1:21" x14ac:dyDescent="0.25">
      <c r="A1639" s="10" t="s">
        <v>3060</v>
      </c>
      <c r="C1639" t="s">
        <v>23</v>
      </c>
      <c r="E1639" t="s">
        <v>24</v>
      </c>
      <c r="F1639" t="s">
        <v>25</v>
      </c>
      <c r="G1639" t="s">
        <v>23</v>
      </c>
      <c r="I1639" s="3">
        <v>48.946939999999998</v>
      </c>
      <c r="J1639" s="3">
        <v>-116.59166999999999</v>
      </c>
      <c r="K1639" s="3">
        <v>0.01</v>
      </c>
      <c r="L1639" s="3">
        <v>65</v>
      </c>
      <c r="M1639" s="3">
        <v>65</v>
      </c>
      <c r="N1639" s="3">
        <v>65</v>
      </c>
      <c r="O1639" s="3" t="s">
        <v>1462</v>
      </c>
      <c r="P1639" t="s">
        <v>26</v>
      </c>
      <c r="Q1639" t="s">
        <v>27</v>
      </c>
      <c r="R1639" t="s">
        <v>2255</v>
      </c>
      <c r="S1639" t="s">
        <v>2254</v>
      </c>
      <c r="U1639" s="3">
        <v>3.41</v>
      </c>
    </row>
    <row r="1640" spans="1:21" x14ac:dyDescent="0.25">
      <c r="A1640" s="10" t="s">
        <v>3059</v>
      </c>
      <c r="C1640" t="s">
        <v>23</v>
      </c>
      <c r="E1640" t="s">
        <v>24</v>
      </c>
      <c r="F1640" t="s">
        <v>25</v>
      </c>
      <c r="G1640" t="s">
        <v>23</v>
      </c>
      <c r="I1640" s="3">
        <v>48.946939999999998</v>
      </c>
      <c r="J1640" s="3">
        <v>-116.59166999999999</v>
      </c>
      <c r="K1640" s="3">
        <v>0.01</v>
      </c>
      <c r="L1640" s="3">
        <v>65</v>
      </c>
      <c r="M1640" s="3">
        <v>65</v>
      </c>
      <c r="N1640" s="3">
        <v>65</v>
      </c>
      <c r="O1640" s="3" t="s">
        <v>1462</v>
      </c>
      <c r="P1640" t="s">
        <v>26</v>
      </c>
      <c r="Q1640" t="s">
        <v>27</v>
      </c>
      <c r="R1640" t="s">
        <v>2255</v>
      </c>
      <c r="S1640" t="s">
        <v>2254</v>
      </c>
      <c r="U1640" s="3">
        <v>2.86</v>
      </c>
    </row>
    <row r="1641" spans="1:21" x14ac:dyDescent="0.25">
      <c r="A1641" s="10" t="s">
        <v>3058</v>
      </c>
      <c r="C1641" t="s">
        <v>23</v>
      </c>
      <c r="E1641" t="s">
        <v>24</v>
      </c>
      <c r="F1641" t="s">
        <v>25</v>
      </c>
      <c r="G1641" t="s">
        <v>23</v>
      </c>
      <c r="I1641" s="3">
        <v>48.433329999999998</v>
      </c>
      <c r="J1641" s="3">
        <v>-115.4</v>
      </c>
      <c r="K1641" s="3">
        <v>0.01</v>
      </c>
      <c r="L1641" s="3">
        <v>65</v>
      </c>
      <c r="M1641" s="3">
        <v>65</v>
      </c>
      <c r="N1641" s="3">
        <v>65</v>
      </c>
      <c r="O1641" s="3" t="s">
        <v>1462</v>
      </c>
      <c r="P1641" t="s">
        <v>26</v>
      </c>
      <c r="Q1641" t="s">
        <v>27</v>
      </c>
      <c r="R1641" t="s">
        <v>2255</v>
      </c>
      <c r="S1641" t="s">
        <v>2254</v>
      </c>
      <c r="U1641" s="3">
        <v>0.35</v>
      </c>
    </row>
    <row r="1642" spans="1:21" x14ac:dyDescent="0.25">
      <c r="A1642" s="10" t="s">
        <v>3057</v>
      </c>
      <c r="C1642" t="s">
        <v>23</v>
      </c>
      <c r="E1642" t="s">
        <v>24</v>
      </c>
      <c r="F1642" t="s">
        <v>25</v>
      </c>
      <c r="G1642" t="s">
        <v>23</v>
      </c>
      <c r="I1642" s="3">
        <v>57.654719999999998</v>
      </c>
      <c r="J1642" s="3">
        <v>-135.06720999999999</v>
      </c>
      <c r="K1642" s="3">
        <v>0.01</v>
      </c>
      <c r="L1642" s="3">
        <v>43</v>
      </c>
      <c r="M1642" s="3">
        <v>43</v>
      </c>
      <c r="N1642" s="3">
        <v>43</v>
      </c>
      <c r="O1642" s="3" t="s">
        <v>1462</v>
      </c>
      <c r="P1642" t="s">
        <v>26</v>
      </c>
      <c r="Q1642" t="s">
        <v>27</v>
      </c>
      <c r="R1642" t="s">
        <v>2255</v>
      </c>
      <c r="S1642" t="s">
        <v>2254</v>
      </c>
      <c r="U1642" s="3">
        <v>1.2</v>
      </c>
    </row>
    <row r="1643" spans="1:21" x14ac:dyDescent="0.25">
      <c r="A1643" s="10" t="s">
        <v>3056</v>
      </c>
      <c r="C1643" t="s">
        <v>23</v>
      </c>
      <c r="E1643" t="s">
        <v>24</v>
      </c>
      <c r="F1643" t="s">
        <v>25</v>
      </c>
      <c r="G1643" t="s">
        <v>23</v>
      </c>
      <c r="I1643" s="3">
        <v>57.699440000000003</v>
      </c>
      <c r="J1643" s="3">
        <v>-135.12916999999999</v>
      </c>
      <c r="K1643" s="3">
        <v>0.01</v>
      </c>
      <c r="L1643" s="3">
        <v>43</v>
      </c>
      <c r="M1643" s="3">
        <v>43</v>
      </c>
      <c r="N1643" s="3">
        <v>43</v>
      </c>
      <c r="O1643" s="3" t="s">
        <v>1462</v>
      </c>
      <c r="P1643" t="s">
        <v>26</v>
      </c>
      <c r="Q1643" t="s">
        <v>27</v>
      </c>
      <c r="R1643" t="s">
        <v>2255</v>
      </c>
      <c r="S1643" t="s">
        <v>2254</v>
      </c>
      <c r="U1643" s="3">
        <v>1.82</v>
      </c>
    </row>
    <row r="1644" spans="1:21" x14ac:dyDescent="0.25">
      <c r="A1644" s="10" t="s">
        <v>3055</v>
      </c>
      <c r="C1644" t="s">
        <v>23</v>
      </c>
      <c r="E1644" t="s">
        <v>24</v>
      </c>
      <c r="F1644" t="s">
        <v>25</v>
      </c>
      <c r="G1644" t="s">
        <v>23</v>
      </c>
      <c r="I1644" s="3">
        <v>38.875</v>
      </c>
      <c r="J1644" s="3">
        <v>-105.25</v>
      </c>
      <c r="K1644" s="3">
        <v>0.01</v>
      </c>
      <c r="L1644" s="3">
        <v>72</v>
      </c>
      <c r="M1644" s="3">
        <v>72</v>
      </c>
      <c r="N1644" s="3">
        <v>72</v>
      </c>
      <c r="O1644" s="3" t="s">
        <v>3030</v>
      </c>
      <c r="P1644" t="s">
        <v>26</v>
      </c>
      <c r="Q1644" t="s">
        <v>27</v>
      </c>
      <c r="R1644" t="s">
        <v>2255</v>
      </c>
      <c r="S1644" t="s">
        <v>2254</v>
      </c>
      <c r="U1644" s="3">
        <v>2.1</v>
      </c>
    </row>
    <row r="1645" spans="1:21" x14ac:dyDescent="0.25">
      <c r="A1645" s="10" t="s">
        <v>3054</v>
      </c>
      <c r="C1645" t="s">
        <v>23</v>
      </c>
      <c r="E1645" t="s">
        <v>24</v>
      </c>
      <c r="F1645" t="s">
        <v>25</v>
      </c>
      <c r="G1645" t="s">
        <v>23</v>
      </c>
      <c r="I1645" s="3">
        <v>42.504170000000002</v>
      </c>
      <c r="J1645" s="3">
        <v>-71.105559999999997</v>
      </c>
      <c r="K1645" s="3">
        <v>0.01</v>
      </c>
      <c r="L1645" s="3">
        <v>55</v>
      </c>
      <c r="M1645" s="3">
        <v>63.5</v>
      </c>
      <c r="N1645" s="3">
        <v>72</v>
      </c>
      <c r="O1645" s="3" t="s">
        <v>3030</v>
      </c>
      <c r="P1645" t="s">
        <v>26</v>
      </c>
      <c r="Q1645" t="s">
        <v>27</v>
      </c>
      <c r="R1645" t="s">
        <v>2255</v>
      </c>
      <c r="S1645" t="s">
        <v>2254</v>
      </c>
      <c r="U1645" s="3">
        <v>2.5</v>
      </c>
    </row>
    <row r="1646" spans="1:21" x14ac:dyDescent="0.25">
      <c r="A1646" s="10" t="s">
        <v>3053</v>
      </c>
      <c r="C1646" t="s">
        <v>23</v>
      </c>
      <c r="E1646" t="s">
        <v>24</v>
      </c>
      <c r="F1646" t="s">
        <v>25</v>
      </c>
      <c r="G1646" t="s">
        <v>23</v>
      </c>
      <c r="I1646" s="3">
        <v>39.25</v>
      </c>
      <c r="J1646" s="3">
        <v>-105.25</v>
      </c>
      <c r="K1646" s="3">
        <v>0.01</v>
      </c>
      <c r="L1646" s="3">
        <v>66</v>
      </c>
      <c r="M1646" s="3">
        <v>66</v>
      </c>
      <c r="N1646" s="3">
        <v>66</v>
      </c>
      <c r="O1646" s="3" t="s">
        <v>3030</v>
      </c>
      <c r="P1646" t="s">
        <v>26</v>
      </c>
      <c r="Q1646" t="s">
        <v>27</v>
      </c>
      <c r="R1646" t="s">
        <v>2255</v>
      </c>
      <c r="S1646" t="s">
        <v>2254</v>
      </c>
      <c r="U1646" s="3">
        <v>1.8</v>
      </c>
    </row>
    <row r="1647" spans="1:21" x14ac:dyDescent="0.25">
      <c r="A1647" s="10" t="s">
        <v>3052</v>
      </c>
      <c r="C1647" t="s">
        <v>23</v>
      </c>
      <c r="E1647" t="s">
        <v>24</v>
      </c>
      <c r="F1647" t="s">
        <v>25</v>
      </c>
      <c r="G1647" t="s">
        <v>23</v>
      </c>
      <c r="I1647" s="3">
        <v>39.125</v>
      </c>
      <c r="J1647" s="3">
        <v>-105.125</v>
      </c>
      <c r="K1647" s="3">
        <v>0.01</v>
      </c>
      <c r="L1647" s="3">
        <v>72</v>
      </c>
      <c r="M1647" s="3">
        <v>72</v>
      </c>
      <c r="N1647" s="3">
        <v>72</v>
      </c>
      <c r="O1647" s="3" t="s">
        <v>3030</v>
      </c>
      <c r="P1647" t="s">
        <v>26</v>
      </c>
      <c r="Q1647" t="s">
        <v>27</v>
      </c>
      <c r="R1647" t="s">
        <v>2255</v>
      </c>
      <c r="S1647" t="s">
        <v>2254</v>
      </c>
      <c r="U1647" s="3">
        <v>1.7</v>
      </c>
    </row>
    <row r="1648" spans="1:21" x14ac:dyDescent="0.25">
      <c r="A1648" s="10" t="s">
        <v>3051</v>
      </c>
      <c r="C1648" t="s">
        <v>23</v>
      </c>
      <c r="E1648" t="s">
        <v>24</v>
      </c>
      <c r="F1648" t="s">
        <v>25</v>
      </c>
      <c r="G1648" t="s">
        <v>23</v>
      </c>
      <c r="I1648" s="3">
        <v>45.133330000000001</v>
      </c>
      <c r="J1648" s="3">
        <v>-109.9</v>
      </c>
      <c r="K1648" s="3">
        <v>0.01</v>
      </c>
      <c r="L1648" s="3">
        <v>3</v>
      </c>
      <c r="M1648" s="3">
        <v>3</v>
      </c>
      <c r="N1648" s="3">
        <v>3</v>
      </c>
      <c r="O1648" s="3" t="s">
        <v>3030</v>
      </c>
      <c r="P1648" t="s">
        <v>26</v>
      </c>
      <c r="Q1648" t="s">
        <v>27</v>
      </c>
      <c r="R1648" t="s">
        <v>2255</v>
      </c>
      <c r="S1648" t="s">
        <v>2254</v>
      </c>
      <c r="U1648" s="3">
        <v>0.99</v>
      </c>
    </row>
    <row r="1649" spans="1:21" x14ac:dyDescent="0.25">
      <c r="A1649" s="10" t="s">
        <v>3050</v>
      </c>
      <c r="C1649" t="s">
        <v>23</v>
      </c>
      <c r="E1649" t="s">
        <v>24</v>
      </c>
      <c r="F1649" t="s">
        <v>25</v>
      </c>
      <c r="G1649" t="s">
        <v>23</v>
      </c>
      <c r="I1649" s="3">
        <v>40.049999999999997</v>
      </c>
      <c r="J1649" s="3">
        <v>-105.58333</v>
      </c>
      <c r="K1649" s="3">
        <v>0.01</v>
      </c>
      <c r="L1649" s="3">
        <v>18</v>
      </c>
      <c r="M1649" s="3">
        <v>41.5</v>
      </c>
      <c r="N1649" s="3">
        <v>65</v>
      </c>
      <c r="O1649" s="3" t="s">
        <v>3030</v>
      </c>
      <c r="P1649" t="s">
        <v>26</v>
      </c>
      <c r="Q1649" t="s">
        <v>27</v>
      </c>
      <c r="R1649" t="s">
        <v>2255</v>
      </c>
      <c r="S1649" t="s">
        <v>2254</v>
      </c>
      <c r="U1649" s="3">
        <v>1.6</v>
      </c>
    </row>
    <row r="1650" spans="1:21" x14ac:dyDescent="0.25">
      <c r="A1650" s="10" t="s">
        <v>3049</v>
      </c>
      <c r="C1650" t="s">
        <v>23</v>
      </c>
      <c r="E1650" t="s">
        <v>24</v>
      </c>
      <c r="F1650" t="s">
        <v>25</v>
      </c>
      <c r="G1650" t="s">
        <v>23</v>
      </c>
      <c r="I1650" s="3">
        <v>44.375</v>
      </c>
      <c r="J1650" s="3">
        <v>-71.258330000000001</v>
      </c>
      <c r="K1650" s="3">
        <v>0.01</v>
      </c>
      <c r="L1650" s="3">
        <v>44</v>
      </c>
      <c r="M1650" s="3">
        <v>43.5</v>
      </c>
      <c r="N1650" s="3">
        <v>43</v>
      </c>
      <c r="O1650" s="3" t="s">
        <v>3030</v>
      </c>
      <c r="P1650" t="s">
        <v>26</v>
      </c>
      <c r="Q1650" t="s">
        <v>27</v>
      </c>
      <c r="R1650" t="s">
        <v>2255</v>
      </c>
      <c r="S1650" t="s">
        <v>2254</v>
      </c>
      <c r="U1650" s="3">
        <v>2</v>
      </c>
    </row>
    <row r="1651" spans="1:21" x14ac:dyDescent="0.25">
      <c r="A1651" s="10" t="s">
        <v>3048</v>
      </c>
      <c r="C1651" t="s">
        <v>23</v>
      </c>
      <c r="E1651" t="s">
        <v>24</v>
      </c>
      <c r="F1651" t="s">
        <v>25</v>
      </c>
      <c r="G1651" t="s">
        <v>23</v>
      </c>
      <c r="I1651" s="3">
        <v>44.375</v>
      </c>
      <c r="J1651" s="3">
        <v>-71.375</v>
      </c>
      <c r="K1651" s="3">
        <v>0.01</v>
      </c>
      <c r="L1651" s="3">
        <v>44</v>
      </c>
      <c r="M1651" s="3">
        <v>43.5</v>
      </c>
      <c r="N1651" s="3">
        <v>43</v>
      </c>
      <c r="O1651" s="3" t="s">
        <v>3030</v>
      </c>
      <c r="P1651" t="s">
        <v>26</v>
      </c>
      <c r="Q1651" t="s">
        <v>27</v>
      </c>
      <c r="R1651" t="s">
        <v>2255</v>
      </c>
      <c r="S1651" t="s">
        <v>2254</v>
      </c>
      <c r="U1651" s="3">
        <v>1.2</v>
      </c>
    </row>
    <row r="1652" spans="1:21" x14ac:dyDescent="0.25">
      <c r="A1652" s="10" t="s">
        <v>3047</v>
      </c>
      <c r="C1652" t="s">
        <v>23</v>
      </c>
      <c r="E1652" t="s">
        <v>24</v>
      </c>
      <c r="F1652" t="s">
        <v>25</v>
      </c>
      <c r="G1652" t="s">
        <v>23</v>
      </c>
      <c r="I1652" s="3">
        <v>39.125</v>
      </c>
      <c r="J1652" s="3">
        <v>-105.125</v>
      </c>
      <c r="K1652" s="3">
        <v>0.01</v>
      </c>
      <c r="L1652" s="3">
        <v>72</v>
      </c>
      <c r="M1652" s="3">
        <v>72</v>
      </c>
      <c r="N1652" s="3">
        <v>72</v>
      </c>
      <c r="O1652" s="3" t="s">
        <v>3030</v>
      </c>
      <c r="P1652" t="s">
        <v>26</v>
      </c>
      <c r="Q1652" t="s">
        <v>27</v>
      </c>
      <c r="R1652" t="s">
        <v>2255</v>
      </c>
      <c r="S1652" t="s">
        <v>2254</v>
      </c>
      <c r="U1652" s="3">
        <v>0.92</v>
      </c>
    </row>
    <row r="1653" spans="1:21" x14ac:dyDescent="0.25">
      <c r="A1653" s="10" t="s">
        <v>3046</v>
      </c>
      <c r="C1653" t="s">
        <v>23</v>
      </c>
      <c r="E1653" t="s">
        <v>24</v>
      </c>
      <c r="F1653" t="s">
        <v>25</v>
      </c>
      <c r="G1653" t="s">
        <v>23</v>
      </c>
      <c r="I1653" s="3">
        <v>46.75</v>
      </c>
      <c r="J1653" s="3">
        <v>-111.75</v>
      </c>
      <c r="K1653" s="3">
        <v>0.01</v>
      </c>
      <c r="O1653" s="3" t="s">
        <v>3030</v>
      </c>
      <c r="P1653" t="s">
        <v>26</v>
      </c>
      <c r="Q1653" t="s">
        <v>27</v>
      </c>
      <c r="R1653" t="s">
        <v>2255</v>
      </c>
      <c r="S1653" t="s">
        <v>2254</v>
      </c>
      <c r="U1653" s="3">
        <v>2.5</v>
      </c>
    </row>
    <row r="1654" spans="1:21" x14ac:dyDescent="0.25">
      <c r="A1654" s="10" t="s">
        <v>3045</v>
      </c>
      <c r="C1654" t="s">
        <v>23</v>
      </c>
      <c r="E1654" t="s">
        <v>24</v>
      </c>
      <c r="F1654" t="s">
        <v>25</v>
      </c>
      <c r="G1654" t="s">
        <v>23</v>
      </c>
      <c r="I1654" s="3">
        <v>46.75</v>
      </c>
      <c r="J1654" s="3">
        <v>-111.75</v>
      </c>
      <c r="K1654" s="3">
        <v>0.01</v>
      </c>
      <c r="O1654" s="3" t="s">
        <v>3030</v>
      </c>
      <c r="P1654" t="s">
        <v>26</v>
      </c>
      <c r="Q1654" t="s">
        <v>27</v>
      </c>
      <c r="R1654" t="s">
        <v>2255</v>
      </c>
      <c r="S1654" t="s">
        <v>2254</v>
      </c>
      <c r="U1654" s="3">
        <v>1.2</v>
      </c>
    </row>
    <row r="1655" spans="1:21" x14ac:dyDescent="0.25">
      <c r="A1655" s="10" t="s">
        <v>3044</v>
      </c>
      <c r="C1655" t="s">
        <v>23</v>
      </c>
      <c r="E1655" t="s">
        <v>24</v>
      </c>
      <c r="F1655" t="s">
        <v>25</v>
      </c>
      <c r="G1655" t="s">
        <v>23</v>
      </c>
      <c r="I1655" s="3">
        <v>46.75</v>
      </c>
      <c r="J1655" s="3">
        <v>-111.75</v>
      </c>
      <c r="K1655" s="3">
        <v>0.01</v>
      </c>
      <c r="O1655" s="3" t="s">
        <v>3030</v>
      </c>
      <c r="P1655" t="s">
        <v>26</v>
      </c>
      <c r="Q1655" t="s">
        <v>27</v>
      </c>
      <c r="R1655" t="s">
        <v>2255</v>
      </c>
      <c r="S1655" t="s">
        <v>2254</v>
      </c>
      <c r="U1655" s="3">
        <v>2.4</v>
      </c>
    </row>
    <row r="1656" spans="1:21" x14ac:dyDescent="0.25">
      <c r="A1656" s="10" t="s">
        <v>3043</v>
      </c>
      <c r="C1656" t="s">
        <v>23</v>
      </c>
      <c r="E1656" t="s">
        <v>24</v>
      </c>
      <c r="F1656" t="s">
        <v>25</v>
      </c>
      <c r="G1656" t="s">
        <v>23</v>
      </c>
      <c r="I1656" s="3">
        <v>46.75</v>
      </c>
      <c r="J1656" s="3">
        <v>-111.75</v>
      </c>
      <c r="K1656" s="3">
        <v>0.01</v>
      </c>
      <c r="O1656" s="3" t="s">
        <v>3030</v>
      </c>
      <c r="P1656" t="s">
        <v>26</v>
      </c>
      <c r="Q1656" t="s">
        <v>27</v>
      </c>
      <c r="R1656" t="s">
        <v>2255</v>
      </c>
      <c r="S1656" t="s">
        <v>2254</v>
      </c>
      <c r="U1656" s="3">
        <v>1.7</v>
      </c>
    </row>
    <row r="1657" spans="1:21" x14ac:dyDescent="0.25">
      <c r="A1657" s="10" t="s">
        <v>3042</v>
      </c>
      <c r="C1657" t="s">
        <v>23</v>
      </c>
      <c r="E1657" t="s">
        <v>24</v>
      </c>
      <c r="F1657" t="s">
        <v>25</v>
      </c>
      <c r="G1657" t="s">
        <v>23</v>
      </c>
      <c r="I1657" s="3">
        <v>40.066670000000002</v>
      </c>
      <c r="J1657" s="3">
        <v>-105.6</v>
      </c>
      <c r="K1657" s="3">
        <v>0.01</v>
      </c>
      <c r="L1657" s="3">
        <v>3</v>
      </c>
      <c r="M1657" s="3">
        <v>3</v>
      </c>
      <c r="N1657" s="3">
        <v>3</v>
      </c>
      <c r="O1657" s="3" t="s">
        <v>3030</v>
      </c>
      <c r="P1657" t="s">
        <v>26</v>
      </c>
      <c r="Q1657" t="s">
        <v>27</v>
      </c>
      <c r="R1657" t="s">
        <v>2255</v>
      </c>
      <c r="S1657" t="s">
        <v>2254</v>
      </c>
      <c r="U1657" s="3">
        <v>0.83</v>
      </c>
    </row>
    <row r="1658" spans="1:21" x14ac:dyDescent="0.25">
      <c r="A1658" s="10" t="s">
        <v>3041</v>
      </c>
      <c r="C1658" t="s">
        <v>23</v>
      </c>
      <c r="E1658" t="s">
        <v>24</v>
      </c>
      <c r="F1658" t="s">
        <v>25</v>
      </c>
      <c r="G1658" t="s">
        <v>23</v>
      </c>
      <c r="I1658" s="3">
        <v>40.083329999999997</v>
      </c>
      <c r="J1658" s="3">
        <v>-105.6</v>
      </c>
      <c r="K1658" s="3">
        <v>0.01</v>
      </c>
      <c r="L1658" s="3">
        <v>3</v>
      </c>
      <c r="M1658" s="3">
        <v>3</v>
      </c>
      <c r="N1658" s="3">
        <v>3</v>
      </c>
      <c r="O1658" s="3" t="s">
        <v>3030</v>
      </c>
      <c r="P1658" t="s">
        <v>26</v>
      </c>
      <c r="Q1658" t="s">
        <v>27</v>
      </c>
      <c r="R1658" t="s">
        <v>2255</v>
      </c>
      <c r="S1658" t="s">
        <v>2254</v>
      </c>
      <c r="U1658" s="3">
        <v>2.6</v>
      </c>
    </row>
    <row r="1659" spans="1:21" x14ac:dyDescent="0.25">
      <c r="A1659" s="10" t="s">
        <v>3040</v>
      </c>
      <c r="C1659" t="s">
        <v>23</v>
      </c>
      <c r="E1659" t="s">
        <v>24</v>
      </c>
      <c r="F1659" t="s">
        <v>25</v>
      </c>
      <c r="G1659" t="s">
        <v>23</v>
      </c>
      <c r="I1659" s="3">
        <v>40.083329999999997</v>
      </c>
      <c r="J1659" s="3">
        <v>-105.58333</v>
      </c>
      <c r="K1659" s="3">
        <v>0.01</v>
      </c>
      <c r="L1659" s="3">
        <v>3</v>
      </c>
      <c r="M1659" s="3">
        <v>3</v>
      </c>
      <c r="N1659" s="3">
        <v>3</v>
      </c>
      <c r="O1659" s="3" t="s">
        <v>3030</v>
      </c>
      <c r="P1659" t="s">
        <v>26</v>
      </c>
      <c r="Q1659" t="s">
        <v>27</v>
      </c>
      <c r="R1659" t="s">
        <v>2255</v>
      </c>
      <c r="S1659" t="s">
        <v>2254</v>
      </c>
      <c r="U1659" s="3">
        <v>0.93</v>
      </c>
    </row>
    <row r="1660" spans="1:21" x14ac:dyDescent="0.25">
      <c r="A1660" s="10" t="s">
        <v>3039</v>
      </c>
      <c r="C1660" t="s">
        <v>23</v>
      </c>
      <c r="E1660" t="s">
        <v>24</v>
      </c>
      <c r="F1660" t="s">
        <v>25</v>
      </c>
      <c r="G1660" t="s">
        <v>23</v>
      </c>
      <c r="I1660" s="3">
        <v>40.75</v>
      </c>
      <c r="J1660" s="3">
        <v>-117.375</v>
      </c>
      <c r="K1660" s="3">
        <v>0.01</v>
      </c>
      <c r="L1660" s="3">
        <v>65</v>
      </c>
      <c r="M1660" s="3">
        <v>65</v>
      </c>
      <c r="N1660" s="3">
        <v>65</v>
      </c>
      <c r="O1660" s="3" t="s">
        <v>3030</v>
      </c>
      <c r="P1660" t="s">
        <v>26</v>
      </c>
      <c r="Q1660" t="s">
        <v>27</v>
      </c>
      <c r="R1660" t="s">
        <v>2255</v>
      </c>
      <c r="S1660" t="s">
        <v>2254</v>
      </c>
      <c r="U1660" s="3">
        <v>6.9</v>
      </c>
    </row>
    <row r="1661" spans="1:21" x14ac:dyDescent="0.25">
      <c r="A1661" s="10" t="s">
        <v>3038</v>
      </c>
      <c r="C1661" t="s">
        <v>23</v>
      </c>
      <c r="E1661" t="s">
        <v>24</v>
      </c>
      <c r="F1661" t="s">
        <v>25</v>
      </c>
      <c r="G1661" t="s">
        <v>23</v>
      </c>
      <c r="I1661" s="3">
        <v>47.443330000000003</v>
      </c>
      <c r="J1661" s="3">
        <v>-110.63</v>
      </c>
      <c r="K1661" s="3">
        <v>0.01</v>
      </c>
      <c r="L1661" s="3">
        <v>18</v>
      </c>
      <c r="M1661" s="3">
        <v>41.5</v>
      </c>
      <c r="N1661" s="3">
        <v>65</v>
      </c>
      <c r="O1661" s="3" t="s">
        <v>3030</v>
      </c>
      <c r="P1661" t="s">
        <v>26</v>
      </c>
      <c r="Q1661" t="s">
        <v>27</v>
      </c>
      <c r="R1661" t="s">
        <v>2255</v>
      </c>
      <c r="S1661" t="s">
        <v>2254</v>
      </c>
      <c r="U1661" s="3">
        <v>3.3</v>
      </c>
    </row>
    <row r="1662" spans="1:21" x14ac:dyDescent="0.25">
      <c r="A1662" s="10" t="s">
        <v>3037</v>
      </c>
      <c r="C1662" t="s">
        <v>23</v>
      </c>
      <c r="E1662" t="s">
        <v>24</v>
      </c>
      <c r="F1662" t="s">
        <v>25</v>
      </c>
      <c r="G1662" t="s">
        <v>23</v>
      </c>
      <c r="I1662" s="3">
        <v>47.125</v>
      </c>
      <c r="J1662" s="3">
        <v>-109.5</v>
      </c>
      <c r="K1662" s="3">
        <v>0.01</v>
      </c>
      <c r="L1662" s="3">
        <v>22</v>
      </c>
      <c r="M1662" s="3">
        <v>22</v>
      </c>
      <c r="N1662" s="3">
        <v>22</v>
      </c>
      <c r="O1662" s="3" t="s">
        <v>3030</v>
      </c>
      <c r="P1662" t="s">
        <v>26</v>
      </c>
      <c r="Q1662" t="s">
        <v>27</v>
      </c>
      <c r="R1662" t="s">
        <v>2255</v>
      </c>
      <c r="S1662" t="s">
        <v>2254</v>
      </c>
      <c r="U1662" s="3">
        <v>4.2</v>
      </c>
    </row>
    <row r="1663" spans="1:21" x14ac:dyDescent="0.25">
      <c r="A1663" s="10" t="s">
        <v>3036</v>
      </c>
      <c r="C1663" t="s">
        <v>23</v>
      </c>
      <c r="E1663" t="s">
        <v>24</v>
      </c>
      <c r="F1663" t="s">
        <v>25</v>
      </c>
      <c r="G1663" t="s">
        <v>23</v>
      </c>
      <c r="I1663" s="3">
        <v>47.125</v>
      </c>
      <c r="J1663" s="3">
        <v>-109.5</v>
      </c>
      <c r="K1663" s="3">
        <v>0.01</v>
      </c>
      <c r="L1663" s="3">
        <v>3</v>
      </c>
      <c r="M1663" s="3">
        <v>3</v>
      </c>
      <c r="N1663" s="3">
        <v>3</v>
      </c>
      <c r="O1663" s="3" t="s">
        <v>3030</v>
      </c>
      <c r="P1663" t="s">
        <v>26</v>
      </c>
      <c r="Q1663" t="s">
        <v>27</v>
      </c>
      <c r="R1663" t="s">
        <v>2255</v>
      </c>
      <c r="S1663" t="s">
        <v>2254</v>
      </c>
      <c r="U1663" s="3">
        <v>3</v>
      </c>
    </row>
    <row r="1664" spans="1:21" x14ac:dyDescent="0.25">
      <c r="A1664" s="10" t="s">
        <v>3035</v>
      </c>
      <c r="C1664" t="s">
        <v>23</v>
      </c>
      <c r="E1664" t="s">
        <v>24</v>
      </c>
      <c r="F1664" t="s">
        <v>25</v>
      </c>
      <c r="G1664" t="s">
        <v>23</v>
      </c>
      <c r="I1664" s="3">
        <v>47.125</v>
      </c>
      <c r="J1664" s="3">
        <v>-109.5</v>
      </c>
      <c r="K1664" s="3">
        <v>0.01</v>
      </c>
      <c r="L1664" s="3">
        <v>3</v>
      </c>
      <c r="M1664" s="3">
        <v>3</v>
      </c>
      <c r="N1664" s="3">
        <v>3</v>
      </c>
      <c r="O1664" s="3" t="s">
        <v>3030</v>
      </c>
      <c r="P1664" t="s">
        <v>26</v>
      </c>
      <c r="Q1664" t="s">
        <v>27</v>
      </c>
      <c r="R1664" t="s">
        <v>2255</v>
      </c>
      <c r="S1664" t="s">
        <v>2254</v>
      </c>
      <c r="U1664" s="3">
        <v>3.2</v>
      </c>
    </row>
    <row r="1665" spans="1:21" x14ac:dyDescent="0.25">
      <c r="A1665" s="10" t="s">
        <v>3034</v>
      </c>
      <c r="C1665" t="s">
        <v>23</v>
      </c>
      <c r="E1665" t="s">
        <v>24</v>
      </c>
      <c r="F1665" t="s">
        <v>25</v>
      </c>
      <c r="G1665" t="s">
        <v>23</v>
      </c>
      <c r="I1665" s="3">
        <v>47.125</v>
      </c>
      <c r="J1665" s="3">
        <v>-109.5</v>
      </c>
      <c r="K1665" s="3">
        <v>0.01</v>
      </c>
      <c r="L1665" s="3">
        <v>3</v>
      </c>
      <c r="M1665" s="3">
        <v>3</v>
      </c>
      <c r="N1665" s="3">
        <v>3</v>
      </c>
      <c r="O1665" s="3" t="s">
        <v>3030</v>
      </c>
      <c r="P1665" t="s">
        <v>26</v>
      </c>
      <c r="Q1665" t="s">
        <v>27</v>
      </c>
      <c r="R1665" t="s">
        <v>2255</v>
      </c>
      <c r="S1665" t="s">
        <v>2254</v>
      </c>
      <c r="U1665" s="3">
        <v>1.6</v>
      </c>
    </row>
    <row r="1666" spans="1:21" x14ac:dyDescent="0.25">
      <c r="A1666" s="10" t="s">
        <v>3033</v>
      </c>
      <c r="C1666" t="s">
        <v>23</v>
      </c>
      <c r="E1666" t="s">
        <v>24</v>
      </c>
      <c r="F1666" t="s">
        <v>25</v>
      </c>
      <c r="G1666" t="s">
        <v>23</v>
      </c>
      <c r="I1666" s="3">
        <v>44.25</v>
      </c>
      <c r="J1666" s="3">
        <v>-71.25</v>
      </c>
      <c r="K1666" s="3">
        <v>0.01</v>
      </c>
      <c r="L1666" s="3">
        <v>55</v>
      </c>
      <c r="M1666" s="3">
        <v>62</v>
      </c>
      <c r="N1666" s="3">
        <v>69</v>
      </c>
      <c r="O1666" s="3" t="s">
        <v>3030</v>
      </c>
      <c r="P1666" t="s">
        <v>26</v>
      </c>
      <c r="Q1666" t="s">
        <v>27</v>
      </c>
      <c r="R1666" t="s">
        <v>2255</v>
      </c>
      <c r="S1666" t="s">
        <v>2254</v>
      </c>
      <c r="U1666" s="3">
        <v>4</v>
      </c>
    </row>
    <row r="1667" spans="1:21" x14ac:dyDescent="0.25">
      <c r="A1667" s="10" t="s">
        <v>3032</v>
      </c>
      <c r="C1667" t="s">
        <v>23</v>
      </c>
      <c r="E1667" t="s">
        <v>24</v>
      </c>
      <c r="F1667" t="s">
        <v>25</v>
      </c>
      <c r="G1667" t="s">
        <v>23</v>
      </c>
      <c r="I1667" s="3">
        <v>38.25</v>
      </c>
      <c r="J1667" s="3">
        <v>-105.25</v>
      </c>
      <c r="K1667" s="3">
        <v>0.01</v>
      </c>
      <c r="L1667" s="3">
        <v>67</v>
      </c>
      <c r="M1667" s="3">
        <v>67</v>
      </c>
      <c r="N1667" s="3">
        <v>67</v>
      </c>
      <c r="O1667" s="3" t="s">
        <v>3030</v>
      </c>
      <c r="P1667" t="s">
        <v>26</v>
      </c>
      <c r="Q1667" t="s">
        <v>27</v>
      </c>
      <c r="R1667" t="s">
        <v>2255</v>
      </c>
      <c r="S1667" t="s">
        <v>2254</v>
      </c>
      <c r="U1667" s="3">
        <v>0.77</v>
      </c>
    </row>
    <row r="1668" spans="1:21" x14ac:dyDescent="0.25">
      <c r="A1668" s="10" t="s">
        <v>3031</v>
      </c>
      <c r="C1668" t="s">
        <v>23</v>
      </c>
      <c r="E1668" t="s">
        <v>24</v>
      </c>
      <c r="F1668" t="s">
        <v>25</v>
      </c>
      <c r="G1668" t="s">
        <v>23</v>
      </c>
      <c r="I1668" s="3">
        <v>35.078609999999998</v>
      </c>
      <c r="J1668" s="3">
        <v>-80.723889999999997</v>
      </c>
      <c r="K1668" s="3">
        <v>0.01</v>
      </c>
      <c r="O1668" s="3" t="s">
        <v>3030</v>
      </c>
      <c r="P1668" t="s">
        <v>26</v>
      </c>
      <c r="Q1668" t="s">
        <v>27</v>
      </c>
      <c r="R1668" t="s">
        <v>2255</v>
      </c>
      <c r="S1668" t="s">
        <v>2254</v>
      </c>
      <c r="U1668" s="3">
        <v>1.1000000000000001</v>
      </c>
    </row>
    <row r="1669" spans="1:21" x14ac:dyDescent="0.25">
      <c r="A1669" s="10" t="s">
        <v>3029</v>
      </c>
      <c r="C1669" t="s">
        <v>23</v>
      </c>
      <c r="E1669" t="s">
        <v>24</v>
      </c>
      <c r="F1669" t="s">
        <v>25</v>
      </c>
      <c r="G1669" t="s">
        <v>23</v>
      </c>
      <c r="I1669" s="3">
        <v>43.491669999999999</v>
      </c>
      <c r="J1669" s="3">
        <v>-72.883330000000001</v>
      </c>
      <c r="K1669" s="3">
        <v>0.01</v>
      </c>
      <c r="L1669" s="3">
        <v>65</v>
      </c>
      <c r="M1669" s="3">
        <v>65</v>
      </c>
      <c r="N1669" s="3">
        <v>65</v>
      </c>
      <c r="O1669" s="3" t="s">
        <v>1955</v>
      </c>
      <c r="P1669" t="s">
        <v>26</v>
      </c>
      <c r="Q1669" t="s">
        <v>27</v>
      </c>
      <c r="R1669" t="s">
        <v>2255</v>
      </c>
      <c r="S1669" t="s">
        <v>2254</v>
      </c>
      <c r="U1669" s="3">
        <v>1.3</v>
      </c>
    </row>
    <row r="1670" spans="1:21" x14ac:dyDescent="0.25">
      <c r="A1670" s="10" t="s">
        <v>3028</v>
      </c>
      <c r="C1670" t="s">
        <v>23</v>
      </c>
      <c r="E1670" t="s">
        <v>24</v>
      </c>
      <c r="F1670" t="s">
        <v>25</v>
      </c>
      <c r="G1670" t="s">
        <v>23</v>
      </c>
      <c r="I1670" s="3">
        <v>43.487220000000001</v>
      </c>
      <c r="J1670" s="3">
        <v>-72.873890000000003</v>
      </c>
      <c r="K1670" s="3">
        <v>0.01</v>
      </c>
      <c r="O1670" s="3" t="s">
        <v>1955</v>
      </c>
      <c r="P1670" t="s">
        <v>26</v>
      </c>
      <c r="Q1670" t="s">
        <v>27</v>
      </c>
      <c r="R1670" t="s">
        <v>2255</v>
      </c>
      <c r="S1670" t="s">
        <v>2254</v>
      </c>
      <c r="U1670" s="3">
        <v>1.1000000000000001</v>
      </c>
    </row>
    <row r="1671" spans="1:21" x14ac:dyDescent="0.25">
      <c r="A1671" s="10" t="s">
        <v>3027</v>
      </c>
      <c r="C1671" t="s">
        <v>23</v>
      </c>
      <c r="E1671" t="s">
        <v>24</v>
      </c>
      <c r="F1671" t="s">
        <v>25</v>
      </c>
      <c r="G1671" t="s">
        <v>23</v>
      </c>
      <c r="I1671" s="3">
        <v>43.476669999999999</v>
      </c>
      <c r="J1671" s="3">
        <v>-72.895830000000004</v>
      </c>
      <c r="K1671" s="3">
        <v>0.01</v>
      </c>
      <c r="O1671" s="3" t="s">
        <v>1955</v>
      </c>
      <c r="P1671" t="s">
        <v>26</v>
      </c>
      <c r="Q1671" t="s">
        <v>27</v>
      </c>
      <c r="R1671" t="s">
        <v>2255</v>
      </c>
      <c r="S1671" t="s">
        <v>2254</v>
      </c>
      <c r="U1671" s="3">
        <v>3.2</v>
      </c>
    </row>
    <row r="1672" spans="1:21" x14ac:dyDescent="0.25">
      <c r="A1672" s="10" t="s">
        <v>3026</v>
      </c>
      <c r="C1672" t="s">
        <v>23</v>
      </c>
      <c r="E1672" t="s">
        <v>24</v>
      </c>
      <c r="F1672" t="s">
        <v>25</v>
      </c>
      <c r="G1672" t="s">
        <v>23</v>
      </c>
      <c r="I1672" s="3">
        <v>43.49</v>
      </c>
      <c r="J1672" s="3">
        <v>-72.874170000000007</v>
      </c>
      <c r="K1672" s="3">
        <v>0.01</v>
      </c>
      <c r="O1672" s="3" t="s">
        <v>1955</v>
      </c>
      <c r="P1672" t="s">
        <v>26</v>
      </c>
      <c r="Q1672" t="s">
        <v>27</v>
      </c>
      <c r="R1672" t="s">
        <v>2255</v>
      </c>
      <c r="S1672" t="s">
        <v>2254</v>
      </c>
      <c r="U1672" s="3">
        <v>1.3</v>
      </c>
    </row>
    <row r="1673" spans="1:21" x14ac:dyDescent="0.25">
      <c r="A1673" s="10" t="s">
        <v>3025</v>
      </c>
      <c r="C1673" t="s">
        <v>23</v>
      </c>
      <c r="E1673" t="s">
        <v>24</v>
      </c>
      <c r="F1673" t="s">
        <v>25</v>
      </c>
      <c r="G1673" t="s">
        <v>23</v>
      </c>
      <c r="I1673" s="3">
        <v>64.575000000000003</v>
      </c>
      <c r="J1673" s="3">
        <v>-162.73334</v>
      </c>
      <c r="K1673" s="3">
        <v>0.01</v>
      </c>
      <c r="L1673" s="3">
        <v>65</v>
      </c>
      <c r="M1673" s="3">
        <v>65</v>
      </c>
      <c r="N1673" s="3">
        <v>65</v>
      </c>
      <c r="O1673" s="3" t="s">
        <v>1462</v>
      </c>
      <c r="P1673" t="s">
        <v>26</v>
      </c>
      <c r="Q1673" t="s">
        <v>27</v>
      </c>
      <c r="R1673" t="s">
        <v>2255</v>
      </c>
      <c r="S1673" t="s">
        <v>2254</v>
      </c>
      <c r="U1673" s="3">
        <v>4.91</v>
      </c>
    </row>
    <row r="1674" spans="1:21" x14ac:dyDescent="0.25">
      <c r="A1674" s="10" t="s">
        <v>3024</v>
      </c>
      <c r="C1674" t="s">
        <v>23</v>
      </c>
      <c r="E1674" t="s">
        <v>24</v>
      </c>
      <c r="F1674" t="s">
        <v>25</v>
      </c>
      <c r="G1674" t="s">
        <v>23</v>
      </c>
      <c r="I1674" s="3">
        <v>64.716669999999993</v>
      </c>
      <c r="J1674" s="3">
        <v>-162.75</v>
      </c>
      <c r="K1674" s="3">
        <v>0.01</v>
      </c>
      <c r="L1674" s="3">
        <v>65</v>
      </c>
      <c r="M1674" s="3">
        <v>65</v>
      </c>
      <c r="N1674" s="3">
        <v>65</v>
      </c>
      <c r="O1674" s="3" t="s">
        <v>1462</v>
      </c>
      <c r="P1674" t="s">
        <v>26</v>
      </c>
      <c r="Q1674" t="s">
        <v>27</v>
      </c>
      <c r="R1674" t="s">
        <v>2255</v>
      </c>
      <c r="S1674" t="s">
        <v>2254</v>
      </c>
      <c r="U1674" s="3">
        <v>3.14</v>
      </c>
    </row>
    <row r="1675" spans="1:21" x14ac:dyDescent="0.25">
      <c r="A1675" s="10" t="s">
        <v>3023</v>
      </c>
      <c r="C1675" t="s">
        <v>23</v>
      </c>
      <c r="E1675" t="s">
        <v>24</v>
      </c>
      <c r="F1675" t="s">
        <v>25</v>
      </c>
      <c r="G1675" t="s">
        <v>23</v>
      </c>
      <c r="I1675" s="3">
        <v>55.166670000000003</v>
      </c>
      <c r="J1675" s="3">
        <v>-132.25</v>
      </c>
      <c r="K1675" s="3">
        <v>0.01</v>
      </c>
      <c r="O1675" s="3" t="s">
        <v>1462</v>
      </c>
      <c r="P1675" t="s">
        <v>26</v>
      </c>
      <c r="Q1675" t="s">
        <v>27</v>
      </c>
      <c r="R1675" t="s">
        <v>2255</v>
      </c>
      <c r="S1675" t="s">
        <v>2254</v>
      </c>
      <c r="U1675" s="3">
        <v>0.23</v>
      </c>
    </row>
    <row r="1676" spans="1:21" x14ac:dyDescent="0.25">
      <c r="A1676" s="10" t="s">
        <v>3022</v>
      </c>
      <c r="C1676" t="s">
        <v>23</v>
      </c>
      <c r="E1676" t="s">
        <v>24</v>
      </c>
      <c r="F1676" t="s">
        <v>25</v>
      </c>
      <c r="G1676" t="s">
        <v>23</v>
      </c>
      <c r="I1676" s="3">
        <v>55.166670000000003</v>
      </c>
      <c r="J1676" s="3">
        <v>-132.25</v>
      </c>
      <c r="K1676" s="3">
        <v>0.01</v>
      </c>
      <c r="O1676" s="3" t="s">
        <v>1462</v>
      </c>
      <c r="P1676" t="s">
        <v>26</v>
      </c>
      <c r="Q1676" t="s">
        <v>27</v>
      </c>
      <c r="R1676" t="s">
        <v>2255</v>
      </c>
      <c r="S1676" t="s">
        <v>2254</v>
      </c>
      <c r="U1676" s="3">
        <v>2.23</v>
      </c>
    </row>
    <row r="1677" spans="1:21" x14ac:dyDescent="0.25">
      <c r="A1677" s="10" t="s">
        <v>3021</v>
      </c>
      <c r="C1677" t="s">
        <v>23</v>
      </c>
      <c r="E1677" t="s">
        <v>24</v>
      </c>
      <c r="F1677" t="s">
        <v>25</v>
      </c>
      <c r="G1677" t="s">
        <v>23</v>
      </c>
      <c r="I1677" s="3">
        <v>55.166670000000003</v>
      </c>
      <c r="J1677" s="3">
        <v>-132.25</v>
      </c>
      <c r="K1677" s="3">
        <v>0.01</v>
      </c>
      <c r="O1677" s="3" t="s">
        <v>1462</v>
      </c>
      <c r="P1677" t="s">
        <v>26</v>
      </c>
      <c r="Q1677" t="s">
        <v>27</v>
      </c>
      <c r="R1677" t="s">
        <v>2255</v>
      </c>
      <c r="S1677" t="s">
        <v>2254</v>
      </c>
      <c r="U1677" s="3">
        <v>0.92</v>
      </c>
    </row>
    <row r="1678" spans="1:21" x14ac:dyDescent="0.25">
      <c r="A1678" s="10" t="s">
        <v>3020</v>
      </c>
      <c r="C1678" t="s">
        <v>23</v>
      </c>
      <c r="E1678" t="s">
        <v>24</v>
      </c>
      <c r="F1678" t="s">
        <v>25</v>
      </c>
      <c r="G1678" t="s">
        <v>23</v>
      </c>
      <c r="I1678" s="3">
        <v>55.166670000000003</v>
      </c>
      <c r="J1678" s="3">
        <v>-132.25</v>
      </c>
      <c r="K1678" s="3">
        <v>0.01</v>
      </c>
      <c r="O1678" s="3" t="s">
        <v>1462</v>
      </c>
      <c r="P1678" t="s">
        <v>26</v>
      </c>
      <c r="Q1678" t="s">
        <v>27</v>
      </c>
      <c r="R1678" t="s">
        <v>2255</v>
      </c>
      <c r="S1678" t="s">
        <v>2254</v>
      </c>
      <c r="U1678" s="3">
        <v>2.14</v>
      </c>
    </row>
    <row r="1679" spans="1:21" x14ac:dyDescent="0.25">
      <c r="A1679" s="10" t="s">
        <v>3019</v>
      </c>
      <c r="C1679" t="s">
        <v>23</v>
      </c>
      <c r="E1679" t="s">
        <v>24</v>
      </c>
      <c r="F1679" t="s">
        <v>25</v>
      </c>
      <c r="G1679" t="s">
        <v>23</v>
      </c>
      <c r="I1679" s="3">
        <v>55.166670000000003</v>
      </c>
      <c r="J1679" s="3">
        <v>-132.25</v>
      </c>
      <c r="K1679" s="3">
        <v>0.01</v>
      </c>
      <c r="O1679" s="3" t="s">
        <v>1462</v>
      </c>
      <c r="P1679" t="s">
        <v>26</v>
      </c>
      <c r="Q1679" t="s">
        <v>27</v>
      </c>
      <c r="R1679" t="s">
        <v>2255</v>
      </c>
      <c r="S1679" t="s">
        <v>2254</v>
      </c>
      <c r="U1679" s="3">
        <v>2.16</v>
      </c>
    </row>
    <row r="1680" spans="1:21" x14ac:dyDescent="0.25">
      <c r="A1680" s="10" t="s">
        <v>3018</v>
      </c>
      <c r="C1680" t="s">
        <v>23</v>
      </c>
      <c r="E1680" t="s">
        <v>24</v>
      </c>
      <c r="F1680" t="s">
        <v>25</v>
      </c>
      <c r="G1680" t="s">
        <v>23</v>
      </c>
      <c r="I1680" s="3">
        <v>55.166670000000003</v>
      </c>
      <c r="J1680" s="3">
        <v>-132.25</v>
      </c>
      <c r="K1680" s="3">
        <v>0.01</v>
      </c>
      <c r="O1680" s="3" t="s">
        <v>1462</v>
      </c>
      <c r="P1680" t="s">
        <v>26</v>
      </c>
      <c r="Q1680" t="s">
        <v>27</v>
      </c>
      <c r="R1680" t="s">
        <v>2255</v>
      </c>
      <c r="S1680" t="s">
        <v>2254</v>
      </c>
      <c r="U1680" s="3">
        <v>0.51</v>
      </c>
    </row>
    <row r="1681" spans="1:21" x14ac:dyDescent="0.25">
      <c r="A1681" s="10" t="s">
        <v>3017</v>
      </c>
      <c r="C1681" t="s">
        <v>23</v>
      </c>
      <c r="E1681" t="s">
        <v>24</v>
      </c>
      <c r="F1681" t="s">
        <v>25</v>
      </c>
      <c r="G1681" t="s">
        <v>23</v>
      </c>
      <c r="I1681" s="3">
        <v>55.166670000000003</v>
      </c>
      <c r="J1681" s="3">
        <v>-132.25</v>
      </c>
      <c r="K1681" s="3">
        <v>0.01</v>
      </c>
      <c r="O1681" s="3" t="s">
        <v>1462</v>
      </c>
      <c r="P1681" t="s">
        <v>26</v>
      </c>
      <c r="Q1681" t="s">
        <v>27</v>
      </c>
      <c r="R1681" t="s">
        <v>2255</v>
      </c>
      <c r="S1681" t="s">
        <v>2254</v>
      </c>
      <c r="U1681" s="3">
        <v>0.51</v>
      </c>
    </row>
    <row r="1682" spans="1:21" x14ac:dyDescent="0.25">
      <c r="A1682" s="10" t="s">
        <v>3016</v>
      </c>
      <c r="C1682" t="s">
        <v>23</v>
      </c>
      <c r="E1682" t="s">
        <v>24</v>
      </c>
      <c r="F1682" t="s">
        <v>25</v>
      </c>
      <c r="G1682" t="s">
        <v>23</v>
      </c>
      <c r="I1682" s="3">
        <v>55.166670000000003</v>
      </c>
      <c r="J1682" s="3">
        <v>-132.25</v>
      </c>
      <c r="K1682" s="3">
        <v>0.01</v>
      </c>
      <c r="O1682" s="3" t="s">
        <v>1462</v>
      </c>
      <c r="P1682" t="s">
        <v>26</v>
      </c>
      <c r="Q1682" t="s">
        <v>27</v>
      </c>
      <c r="R1682" t="s">
        <v>2255</v>
      </c>
      <c r="S1682" t="s">
        <v>2254</v>
      </c>
      <c r="U1682" s="3">
        <v>0.41</v>
      </c>
    </row>
    <row r="1683" spans="1:21" x14ac:dyDescent="0.25">
      <c r="A1683" s="10" t="s">
        <v>3015</v>
      </c>
      <c r="C1683" t="s">
        <v>23</v>
      </c>
      <c r="E1683" t="s">
        <v>24</v>
      </c>
      <c r="F1683" t="s">
        <v>25</v>
      </c>
      <c r="G1683" t="s">
        <v>23</v>
      </c>
      <c r="I1683" s="3">
        <v>55.166670000000003</v>
      </c>
      <c r="J1683" s="3">
        <v>-132.25</v>
      </c>
      <c r="K1683" s="3">
        <v>0.01</v>
      </c>
      <c r="O1683" s="3" t="s">
        <v>1462</v>
      </c>
      <c r="P1683" t="s">
        <v>26</v>
      </c>
      <c r="Q1683" t="s">
        <v>27</v>
      </c>
      <c r="R1683" t="s">
        <v>2255</v>
      </c>
      <c r="S1683" t="s">
        <v>2254</v>
      </c>
      <c r="U1683" s="3">
        <v>3.63</v>
      </c>
    </row>
    <row r="1684" spans="1:21" x14ac:dyDescent="0.25">
      <c r="A1684" s="10" t="s">
        <v>3014</v>
      </c>
      <c r="C1684" t="s">
        <v>23</v>
      </c>
      <c r="E1684" t="s">
        <v>24</v>
      </c>
      <c r="F1684" t="s">
        <v>25</v>
      </c>
      <c r="G1684" t="s">
        <v>23</v>
      </c>
      <c r="I1684" s="3">
        <v>55.166670000000003</v>
      </c>
      <c r="J1684" s="3">
        <v>-132.25</v>
      </c>
      <c r="K1684" s="3">
        <v>0.01</v>
      </c>
      <c r="O1684" s="3" t="s">
        <v>1462</v>
      </c>
      <c r="P1684" t="s">
        <v>26</v>
      </c>
      <c r="Q1684" t="s">
        <v>27</v>
      </c>
      <c r="R1684" t="s">
        <v>2255</v>
      </c>
      <c r="S1684" t="s">
        <v>2254</v>
      </c>
      <c r="U1684" s="3">
        <v>1.38</v>
      </c>
    </row>
    <row r="1685" spans="1:21" x14ac:dyDescent="0.25">
      <c r="A1685" s="10" t="s">
        <v>3013</v>
      </c>
      <c r="C1685" t="s">
        <v>23</v>
      </c>
      <c r="E1685" t="s">
        <v>24</v>
      </c>
      <c r="F1685" t="s">
        <v>25</v>
      </c>
      <c r="G1685" t="s">
        <v>23</v>
      </c>
      <c r="I1685" s="3">
        <v>55.166670000000003</v>
      </c>
      <c r="J1685" s="3">
        <v>-132.25</v>
      </c>
      <c r="K1685" s="3">
        <v>0.01</v>
      </c>
      <c r="O1685" s="3" t="s">
        <v>1462</v>
      </c>
      <c r="P1685" t="s">
        <v>26</v>
      </c>
      <c r="Q1685" t="s">
        <v>27</v>
      </c>
      <c r="R1685" t="s">
        <v>2255</v>
      </c>
      <c r="S1685" t="s">
        <v>2254</v>
      </c>
      <c r="U1685" s="3">
        <v>1.08</v>
      </c>
    </row>
    <row r="1686" spans="1:21" x14ac:dyDescent="0.25">
      <c r="A1686" s="10" t="s">
        <v>3012</v>
      </c>
      <c r="C1686" t="s">
        <v>23</v>
      </c>
      <c r="E1686" t="s">
        <v>24</v>
      </c>
      <c r="F1686" t="s">
        <v>25</v>
      </c>
      <c r="G1686" t="s">
        <v>23</v>
      </c>
      <c r="I1686" s="3">
        <v>55.166670000000003</v>
      </c>
      <c r="J1686" s="3">
        <v>-132.25</v>
      </c>
      <c r="K1686" s="3">
        <v>0.01</v>
      </c>
      <c r="O1686" s="3" t="s">
        <v>1462</v>
      </c>
      <c r="P1686" t="s">
        <v>26</v>
      </c>
      <c r="Q1686" t="s">
        <v>27</v>
      </c>
      <c r="R1686" t="s">
        <v>2255</v>
      </c>
      <c r="S1686" t="s">
        <v>2254</v>
      </c>
      <c r="U1686" s="3">
        <v>1.68</v>
      </c>
    </row>
    <row r="1687" spans="1:21" x14ac:dyDescent="0.25">
      <c r="A1687" s="10" t="s">
        <v>3011</v>
      </c>
      <c r="C1687" t="s">
        <v>23</v>
      </c>
      <c r="E1687" t="s">
        <v>24</v>
      </c>
      <c r="F1687" t="s">
        <v>25</v>
      </c>
      <c r="G1687" t="s">
        <v>23</v>
      </c>
      <c r="I1687" s="3">
        <v>55.166670000000003</v>
      </c>
      <c r="J1687" s="3">
        <v>-132.25</v>
      </c>
      <c r="K1687" s="3">
        <v>0.01</v>
      </c>
      <c r="O1687" s="3" t="s">
        <v>1462</v>
      </c>
      <c r="P1687" t="s">
        <v>26</v>
      </c>
      <c r="Q1687" t="s">
        <v>27</v>
      </c>
      <c r="R1687" t="s">
        <v>2255</v>
      </c>
      <c r="S1687" t="s">
        <v>2254</v>
      </c>
      <c r="U1687" s="3">
        <v>1.45</v>
      </c>
    </row>
    <row r="1688" spans="1:21" x14ac:dyDescent="0.25">
      <c r="A1688" s="10" t="s">
        <v>3010</v>
      </c>
      <c r="C1688" t="s">
        <v>23</v>
      </c>
      <c r="E1688" t="s">
        <v>24</v>
      </c>
      <c r="F1688" t="s">
        <v>25</v>
      </c>
      <c r="G1688" t="s">
        <v>23</v>
      </c>
      <c r="I1688" s="3">
        <v>55.166670000000003</v>
      </c>
      <c r="J1688" s="3">
        <v>-132.25</v>
      </c>
      <c r="K1688" s="3">
        <v>0.01</v>
      </c>
      <c r="O1688" s="3" t="s">
        <v>1462</v>
      </c>
      <c r="P1688" t="s">
        <v>26</v>
      </c>
      <c r="Q1688" t="s">
        <v>27</v>
      </c>
      <c r="R1688" t="s">
        <v>2255</v>
      </c>
      <c r="S1688" t="s">
        <v>2254</v>
      </c>
      <c r="U1688" s="3">
        <v>1.3</v>
      </c>
    </row>
    <row r="1689" spans="1:21" x14ac:dyDescent="0.25">
      <c r="A1689" s="10" t="s">
        <v>3009</v>
      </c>
      <c r="C1689" t="s">
        <v>23</v>
      </c>
      <c r="E1689" t="s">
        <v>24</v>
      </c>
      <c r="F1689" t="s">
        <v>25</v>
      </c>
      <c r="G1689" t="s">
        <v>23</v>
      </c>
      <c r="I1689" s="3">
        <v>55.166670000000003</v>
      </c>
      <c r="J1689" s="3">
        <v>-132.25</v>
      </c>
      <c r="K1689" s="3">
        <v>0.01</v>
      </c>
      <c r="O1689" s="3" t="s">
        <v>1462</v>
      </c>
      <c r="P1689" t="s">
        <v>26</v>
      </c>
      <c r="Q1689" t="s">
        <v>27</v>
      </c>
      <c r="R1689" t="s">
        <v>2255</v>
      </c>
      <c r="S1689" t="s">
        <v>2254</v>
      </c>
      <c r="U1689" s="3">
        <v>1.33</v>
      </c>
    </row>
    <row r="1690" spans="1:21" x14ac:dyDescent="0.25">
      <c r="A1690" s="10" t="s">
        <v>3008</v>
      </c>
      <c r="C1690" t="s">
        <v>23</v>
      </c>
      <c r="E1690" t="s">
        <v>24</v>
      </c>
      <c r="F1690" t="s">
        <v>25</v>
      </c>
      <c r="G1690" t="s">
        <v>23</v>
      </c>
      <c r="I1690" s="3">
        <v>55.166670000000003</v>
      </c>
      <c r="J1690" s="3">
        <v>-132.25</v>
      </c>
      <c r="K1690" s="3">
        <v>0.01</v>
      </c>
      <c r="O1690" s="3" t="s">
        <v>1462</v>
      </c>
      <c r="P1690" t="s">
        <v>26</v>
      </c>
      <c r="Q1690" t="s">
        <v>27</v>
      </c>
      <c r="R1690" t="s">
        <v>2255</v>
      </c>
      <c r="S1690" t="s">
        <v>2254</v>
      </c>
      <c r="U1690" s="3">
        <v>0.47</v>
      </c>
    </row>
    <row r="1691" spans="1:21" x14ac:dyDescent="0.25">
      <c r="A1691" s="10" t="s">
        <v>3007</v>
      </c>
      <c r="C1691" t="s">
        <v>23</v>
      </c>
      <c r="E1691" t="s">
        <v>24</v>
      </c>
      <c r="F1691" t="s">
        <v>25</v>
      </c>
      <c r="G1691" t="s">
        <v>23</v>
      </c>
      <c r="I1691" s="3">
        <v>55.166670000000003</v>
      </c>
      <c r="J1691" s="3">
        <v>-132.25</v>
      </c>
      <c r="K1691" s="3">
        <v>0.01</v>
      </c>
      <c r="O1691" s="3" t="s">
        <v>1462</v>
      </c>
      <c r="P1691" t="s">
        <v>26</v>
      </c>
      <c r="Q1691" t="s">
        <v>27</v>
      </c>
      <c r="R1691" t="s">
        <v>2255</v>
      </c>
      <c r="S1691" t="s">
        <v>2254</v>
      </c>
      <c r="U1691" s="3">
        <v>0.71</v>
      </c>
    </row>
    <row r="1692" spans="1:21" x14ac:dyDescent="0.25">
      <c r="A1692" s="10" t="s">
        <v>3006</v>
      </c>
      <c r="C1692" t="s">
        <v>23</v>
      </c>
      <c r="E1692" t="s">
        <v>24</v>
      </c>
      <c r="F1692" t="s">
        <v>25</v>
      </c>
      <c r="G1692" t="s">
        <v>23</v>
      </c>
      <c r="I1692" s="3">
        <v>55.166670000000003</v>
      </c>
      <c r="J1692" s="3">
        <v>-132.25</v>
      </c>
      <c r="K1692" s="3">
        <v>0.01</v>
      </c>
      <c r="O1692" s="3" t="s">
        <v>1462</v>
      </c>
      <c r="P1692" t="s">
        <v>26</v>
      </c>
      <c r="Q1692" t="s">
        <v>27</v>
      </c>
      <c r="R1692" t="s">
        <v>2255</v>
      </c>
      <c r="S1692" t="s">
        <v>2254</v>
      </c>
      <c r="U1692" s="3">
        <v>0.63</v>
      </c>
    </row>
    <row r="1693" spans="1:21" x14ac:dyDescent="0.25">
      <c r="A1693" s="10" t="s">
        <v>3005</v>
      </c>
      <c r="C1693" t="s">
        <v>23</v>
      </c>
      <c r="E1693" t="s">
        <v>24</v>
      </c>
      <c r="F1693" t="s">
        <v>25</v>
      </c>
      <c r="G1693" t="s">
        <v>23</v>
      </c>
      <c r="I1693" s="3">
        <v>55.166670000000003</v>
      </c>
      <c r="J1693" s="3">
        <v>-132.25</v>
      </c>
      <c r="K1693" s="3">
        <v>0.01</v>
      </c>
      <c r="O1693" s="3" t="s">
        <v>1462</v>
      </c>
      <c r="P1693" t="s">
        <v>26</v>
      </c>
      <c r="Q1693" t="s">
        <v>27</v>
      </c>
      <c r="R1693" t="s">
        <v>2255</v>
      </c>
      <c r="S1693" t="s">
        <v>2254</v>
      </c>
      <c r="U1693" s="3">
        <v>0.68</v>
      </c>
    </row>
    <row r="1694" spans="1:21" x14ac:dyDescent="0.25">
      <c r="A1694" s="10" t="s">
        <v>3004</v>
      </c>
      <c r="C1694" t="s">
        <v>23</v>
      </c>
      <c r="E1694" t="s">
        <v>24</v>
      </c>
      <c r="F1694" t="s">
        <v>25</v>
      </c>
      <c r="G1694" t="s">
        <v>23</v>
      </c>
      <c r="I1694" s="3">
        <v>54.766669999999998</v>
      </c>
      <c r="J1694" s="3">
        <v>-132</v>
      </c>
      <c r="K1694" s="3">
        <v>0.01</v>
      </c>
      <c r="O1694" s="3" t="s">
        <v>1462</v>
      </c>
      <c r="P1694" t="s">
        <v>26</v>
      </c>
      <c r="Q1694" t="s">
        <v>27</v>
      </c>
      <c r="R1694" t="s">
        <v>2255</v>
      </c>
      <c r="S1694" t="s">
        <v>2254</v>
      </c>
      <c r="U1694" s="3">
        <v>0.2</v>
      </c>
    </row>
    <row r="1695" spans="1:21" x14ac:dyDescent="0.25">
      <c r="A1695" s="10" t="s">
        <v>3003</v>
      </c>
      <c r="C1695" t="s">
        <v>23</v>
      </c>
      <c r="E1695" t="s">
        <v>24</v>
      </c>
      <c r="F1695" t="s">
        <v>25</v>
      </c>
      <c r="G1695" t="s">
        <v>23</v>
      </c>
      <c r="I1695" s="3">
        <v>55.166670000000003</v>
      </c>
      <c r="J1695" s="3">
        <v>-132.25</v>
      </c>
      <c r="K1695" s="3">
        <v>0.01</v>
      </c>
      <c r="O1695" s="3" t="s">
        <v>1462</v>
      </c>
      <c r="P1695" t="s">
        <v>26</v>
      </c>
      <c r="Q1695" t="s">
        <v>27</v>
      </c>
      <c r="R1695" t="s">
        <v>2255</v>
      </c>
      <c r="S1695" t="s">
        <v>2254</v>
      </c>
      <c r="U1695" s="3">
        <v>0.65</v>
      </c>
    </row>
    <row r="1696" spans="1:21" x14ac:dyDescent="0.25">
      <c r="A1696" s="10" t="s">
        <v>3002</v>
      </c>
      <c r="C1696" t="s">
        <v>23</v>
      </c>
      <c r="E1696" t="s">
        <v>24</v>
      </c>
      <c r="F1696" t="s">
        <v>25</v>
      </c>
      <c r="G1696" t="s">
        <v>23</v>
      </c>
      <c r="I1696" s="3">
        <v>54.766669999999998</v>
      </c>
      <c r="J1696" s="3">
        <v>-132</v>
      </c>
      <c r="K1696" s="3">
        <v>0.01</v>
      </c>
      <c r="O1696" s="3" t="s">
        <v>1462</v>
      </c>
      <c r="P1696" t="s">
        <v>26</v>
      </c>
      <c r="Q1696" t="s">
        <v>27</v>
      </c>
      <c r="R1696" t="s">
        <v>2255</v>
      </c>
      <c r="S1696" t="s">
        <v>2254</v>
      </c>
      <c r="U1696" s="3">
        <v>1.37</v>
      </c>
    </row>
    <row r="1697" spans="1:21" x14ac:dyDescent="0.25">
      <c r="A1697" s="10" t="s">
        <v>3001</v>
      </c>
      <c r="C1697" t="s">
        <v>23</v>
      </c>
      <c r="E1697" t="s">
        <v>24</v>
      </c>
      <c r="F1697" t="s">
        <v>25</v>
      </c>
      <c r="G1697" t="s">
        <v>23</v>
      </c>
      <c r="I1697" s="3">
        <v>54.766669999999998</v>
      </c>
      <c r="J1697" s="3">
        <v>-132</v>
      </c>
      <c r="K1697" s="3">
        <v>0.01</v>
      </c>
      <c r="O1697" s="3" t="s">
        <v>1462</v>
      </c>
      <c r="P1697" t="s">
        <v>26</v>
      </c>
      <c r="Q1697" t="s">
        <v>27</v>
      </c>
      <c r="R1697" t="s">
        <v>2255</v>
      </c>
      <c r="S1697" t="s">
        <v>2254</v>
      </c>
      <c r="U1697" s="3">
        <v>1.6</v>
      </c>
    </row>
    <row r="1698" spans="1:21" x14ac:dyDescent="0.25">
      <c r="A1698" s="10" t="s">
        <v>3000</v>
      </c>
      <c r="C1698" t="s">
        <v>23</v>
      </c>
      <c r="E1698" t="s">
        <v>24</v>
      </c>
      <c r="F1698" t="s">
        <v>25</v>
      </c>
      <c r="G1698" t="s">
        <v>23</v>
      </c>
      <c r="I1698" s="3">
        <v>54.766669999999998</v>
      </c>
      <c r="J1698" s="3">
        <v>-132</v>
      </c>
      <c r="K1698" s="3">
        <v>0.01</v>
      </c>
      <c r="O1698" s="3" t="s">
        <v>1462</v>
      </c>
      <c r="P1698" t="s">
        <v>26</v>
      </c>
      <c r="Q1698" t="s">
        <v>27</v>
      </c>
      <c r="R1698" t="s">
        <v>2255</v>
      </c>
      <c r="S1698" t="s">
        <v>2254</v>
      </c>
      <c r="U1698" s="3">
        <v>0.68</v>
      </c>
    </row>
    <row r="1699" spans="1:21" x14ac:dyDescent="0.25">
      <c r="A1699" s="10" t="s">
        <v>2999</v>
      </c>
      <c r="C1699" t="s">
        <v>23</v>
      </c>
      <c r="E1699" t="s">
        <v>24</v>
      </c>
      <c r="F1699" t="s">
        <v>25</v>
      </c>
      <c r="G1699" t="s">
        <v>23</v>
      </c>
      <c r="I1699" s="3">
        <v>54.766669999999998</v>
      </c>
      <c r="J1699" s="3">
        <v>-132</v>
      </c>
      <c r="K1699" s="3">
        <v>0.01</v>
      </c>
      <c r="O1699" s="3" t="s">
        <v>1462</v>
      </c>
      <c r="P1699" t="s">
        <v>26</v>
      </c>
      <c r="Q1699" t="s">
        <v>27</v>
      </c>
      <c r="R1699" t="s">
        <v>2255</v>
      </c>
      <c r="S1699" t="s">
        <v>2254</v>
      </c>
      <c r="U1699" s="3">
        <v>2.15</v>
      </c>
    </row>
    <row r="1700" spans="1:21" x14ac:dyDescent="0.25">
      <c r="A1700" s="10" t="s">
        <v>2998</v>
      </c>
      <c r="C1700" t="s">
        <v>23</v>
      </c>
      <c r="E1700" t="s">
        <v>24</v>
      </c>
      <c r="F1700" t="s">
        <v>25</v>
      </c>
      <c r="G1700" t="s">
        <v>23</v>
      </c>
      <c r="I1700" s="3">
        <v>34.622500000000002</v>
      </c>
      <c r="J1700" s="3">
        <v>-92.77</v>
      </c>
      <c r="K1700" s="3">
        <v>0.01</v>
      </c>
      <c r="L1700" s="3">
        <v>65</v>
      </c>
      <c r="M1700" s="3">
        <v>65</v>
      </c>
      <c r="N1700" s="3">
        <v>65</v>
      </c>
      <c r="O1700" s="3" t="s">
        <v>1462</v>
      </c>
      <c r="P1700" t="s">
        <v>26</v>
      </c>
      <c r="Q1700" t="s">
        <v>27</v>
      </c>
      <c r="R1700" t="s">
        <v>2255</v>
      </c>
      <c r="S1700" t="s">
        <v>2254</v>
      </c>
      <c r="U1700" s="3">
        <v>1.84</v>
      </c>
    </row>
    <row r="1701" spans="1:21" x14ac:dyDescent="0.25">
      <c r="A1701" s="10" t="s">
        <v>2997</v>
      </c>
      <c r="C1701" t="s">
        <v>23</v>
      </c>
      <c r="E1701" t="s">
        <v>24</v>
      </c>
      <c r="F1701" t="s">
        <v>25</v>
      </c>
      <c r="G1701" t="s">
        <v>23</v>
      </c>
      <c r="I1701" s="3">
        <v>35.318060000000003</v>
      </c>
      <c r="J1701" s="3">
        <v>-89.972499999999997</v>
      </c>
      <c r="K1701" s="3">
        <v>0.01</v>
      </c>
      <c r="O1701" s="3" t="s">
        <v>1491</v>
      </c>
      <c r="P1701" t="s">
        <v>26</v>
      </c>
      <c r="Q1701" t="s">
        <v>27</v>
      </c>
      <c r="R1701" t="s">
        <v>2255</v>
      </c>
      <c r="S1701" t="s">
        <v>2254</v>
      </c>
      <c r="U1701" s="3">
        <v>2.74</v>
      </c>
    </row>
    <row r="1702" spans="1:21" x14ac:dyDescent="0.25">
      <c r="A1702" s="10" t="s">
        <v>2996</v>
      </c>
      <c r="C1702" t="s">
        <v>176</v>
      </c>
      <c r="D1702" t="s">
        <v>2960</v>
      </c>
      <c r="E1702" t="s">
        <v>2959</v>
      </c>
      <c r="F1702" t="s">
        <v>1470</v>
      </c>
      <c r="G1702" t="s">
        <v>2958</v>
      </c>
      <c r="I1702" s="3">
        <v>52</v>
      </c>
      <c r="J1702" s="3">
        <v>107</v>
      </c>
      <c r="K1702" s="3">
        <v>0.1</v>
      </c>
      <c r="O1702" s="3" t="s">
        <v>1529</v>
      </c>
      <c r="P1702" t="s">
        <v>26</v>
      </c>
      <c r="Q1702" t="s">
        <v>27</v>
      </c>
      <c r="S1702" t="s">
        <v>2254</v>
      </c>
      <c r="U1702" s="3">
        <v>2.04</v>
      </c>
    </row>
    <row r="1703" spans="1:21" x14ac:dyDescent="0.25">
      <c r="A1703" s="10" t="s">
        <v>2995</v>
      </c>
      <c r="C1703" t="s">
        <v>176</v>
      </c>
      <c r="D1703" t="s">
        <v>2960</v>
      </c>
      <c r="E1703" t="s">
        <v>2959</v>
      </c>
      <c r="F1703" t="s">
        <v>1470</v>
      </c>
      <c r="G1703" t="s">
        <v>2958</v>
      </c>
      <c r="I1703" s="3">
        <v>52</v>
      </c>
      <c r="J1703" s="3">
        <v>107</v>
      </c>
      <c r="K1703" s="3">
        <v>0.1</v>
      </c>
      <c r="O1703" s="3" t="s">
        <v>1529</v>
      </c>
      <c r="P1703" t="s">
        <v>26</v>
      </c>
      <c r="Q1703" t="s">
        <v>27</v>
      </c>
      <c r="S1703" t="s">
        <v>2254</v>
      </c>
      <c r="U1703" s="3">
        <v>2.2200000000000002</v>
      </c>
    </row>
    <row r="1704" spans="1:21" x14ac:dyDescent="0.25">
      <c r="A1704" s="10" t="s">
        <v>2994</v>
      </c>
      <c r="C1704" t="s">
        <v>176</v>
      </c>
      <c r="D1704" t="s">
        <v>2960</v>
      </c>
      <c r="E1704" t="s">
        <v>2959</v>
      </c>
      <c r="F1704" t="s">
        <v>1470</v>
      </c>
      <c r="G1704" t="s">
        <v>2958</v>
      </c>
      <c r="I1704" s="3">
        <v>52</v>
      </c>
      <c r="J1704" s="3">
        <v>107</v>
      </c>
      <c r="K1704" s="3">
        <v>0.1</v>
      </c>
      <c r="O1704" s="3" t="s">
        <v>1529</v>
      </c>
      <c r="P1704" t="s">
        <v>26</v>
      </c>
      <c r="Q1704" t="s">
        <v>27</v>
      </c>
      <c r="S1704" t="s">
        <v>2254</v>
      </c>
      <c r="U1704" s="3">
        <v>2.0099999999999998</v>
      </c>
    </row>
    <row r="1705" spans="1:21" x14ac:dyDescent="0.25">
      <c r="A1705" s="10" t="s">
        <v>2993</v>
      </c>
      <c r="C1705" t="s">
        <v>176</v>
      </c>
      <c r="D1705" t="s">
        <v>2960</v>
      </c>
      <c r="E1705" t="s">
        <v>2959</v>
      </c>
      <c r="F1705" t="s">
        <v>1470</v>
      </c>
      <c r="G1705" t="s">
        <v>2958</v>
      </c>
      <c r="I1705" s="3">
        <v>52</v>
      </c>
      <c r="J1705" s="3">
        <v>107</v>
      </c>
      <c r="K1705" s="3">
        <v>0.1</v>
      </c>
      <c r="O1705" s="3" t="s">
        <v>1529</v>
      </c>
      <c r="P1705" t="s">
        <v>26</v>
      </c>
      <c r="Q1705" t="s">
        <v>27</v>
      </c>
      <c r="S1705" t="s">
        <v>2254</v>
      </c>
      <c r="U1705" s="3">
        <v>1.45</v>
      </c>
    </row>
    <row r="1706" spans="1:21" x14ac:dyDescent="0.25">
      <c r="A1706" s="10" t="s">
        <v>2992</v>
      </c>
      <c r="C1706" t="s">
        <v>176</v>
      </c>
      <c r="D1706" t="s">
        <v>2960</v>
      </c>
      <c r="E1706" t="s">
        <v>2959</v>
      </c>
      <c r="F1706" t="s">
        <v>1470</v>
      </c>
      <c r="G1706" t="s">
        <v>2958</v>
      </c>
      <c r="I1706" s="3">
        <v>52</v>
      </c>
      <c r="J1706" s="3">
        <v>107</v>
      </c>
      <c r="K1706" s="3">
        <v>0.1</v>
      </c>
      <c r="O1706" s="3" t="s">
        <v>1529</v>
      </c>
      <c r="P1706" t="s">
        <v>26</v>
      </c>
      <c r="Q1706" t="s">
        <v>27</v>
      </c>
      <c r="S1706" t="s">
        <v>2254</v>
      </c>
      <c r="U1706" s="3">
        <v>2.04</v>
      </c>
    </row>
    <row r="1707" spans="1:21" x14ac:dyDescent="0.25">
      <c r="A1707" s="10" t="s">
        <v>2991</v>
      </c>
      <c r="C1707" t="s">
        <v>176</v>
      </c>
      <c r="D1707" t="s">
        <v>2960</v>
      </c>
      <c r="E1707" t="s">
        <v>2959</v>
      </c>
      <c r="F1707" t="s">
        <v>1470</v>
      </c>
      <c r="G1707" t="s">
        <v>2958</v>
      </c>
      <c r="I1707" s="3">
        <v>52</v>
      </c>
      <c r="J1707" s="3">
        <v>107</v>
      </c>
      <c r="K1707" s="3">
        <v>0.1</v>
      </c>
      <c r="O1707" s="3" t="s">
        <v>1529</v>
      </c>
      <c r="P1707" t="s">
        <v>26</v>
      </c>
      <c r="Q1707" t="s">
        <v>27</v>
      </c>
      <c r="S1707" t="s">
        <v>2254</v>
      </c>
      <c r="U1707" s="3">
        <v>1.1399999999999999</v>
      </c>
    </row>
    <row r="1708" spans="1:21" x14ac:dyDescent="0.25">
      <c r="A1708" s="10" t="s">
        <v>2990</v>
      </c>
      <c r="C1708" t="s">
        <v>176</v>
      </c>
      <c r="D1708" t="s">
        <v>2960</v>
      </c>
      <c r="E1708" t="s">
        <v>2959</v>
      </c>
      <c r="F1708" t="s">
        <v>1470</v>
      </c>
      <c r="G1708" t="s">
        <v>2958</v>
      </c>
      <c r="I1708" s="3">
        <v>52</v>
      </c>
      <c r="J1708" s="3">
        <v>107</v>
      </c>
      <c r="K1708" s="3">
        <v>0.1</v>
      </c>
      <c r="O1708" s="3" t="s">
        <v>1529</v>
      </c>
      <c r="P1708" t="s">
        <v>26</v>
      </c>
      <c r="Q1708" t="s">
        <v>27</v>
      </c>
      <c r="S1708" t="s">
        <v>2254</v>
      </c>
      <c r="U1708" s="3">
        <v>3.06</v>
      </c>
    </row>
    <row r="1709" spans="1:21" x14ac:dyDescent="0.25">
      <c r="A1709" s="10" t="s">
        <v>2989</v>
      </c>
      <c r="C1709" t="s">
        <v>176</v>
      </c>
      <c r="D1709" t="s">
        <v>2960</v>
      </c>
      <c r="E1709" t="s">
        <v>2959</v>
      </c>
      <c r="F1709" t="s">
        <v>1470</v>
      </c>
      <c r="G1709" t="s">
        <v>2958</v>
      </c>
      <c r="I1709" s="3">
        <v>52</v>
      </c>
      <c r="J1709" s="3">
        <v>107</v>
      </c>
      <c r="K1709" s="3">
        <v>0.1</v>
      </c>
      <c r="O1709" s="3" t="s">
        <v>1529</v>
      </c>
      <c r="P1709" t="s">
        <v>26</v>
      </c>
      <c r="Q1709" t="s">
        <v>27</v>
      </c>
      <c r="S1709" t="s">
        <v>2254</v>
      </c>
      <c r="U1709" s="3">
        <v>3.4</v>
      </c>
    </row>
    <row r="1710" spans="1:21" x14ac:dyDescent="0.25">
      <c r="A1710" s="10" t="s">
        <v>2988</v>
      </c>
      <c r="C1710" t="s">
        <v>176</v>
      </c>
      <c r="D1710" t="s">
        <v>2960</v>
      </c>
      <c r="E1710" t="s">
        <v>2959</v>
      </c>
      <c r="F1710" t="s">
        <v>1470</v>
      </c>
      <c r="G1710" t="s">
        <v>2958</v>
      </c>
      <c r="I1710" s="3">
        <v>52</v>
      </c>
      <c r="J1710" s="3">
        <v>107</v>
      </c>
      <c r="K1710" s="3">
        <v>0.1</v>
      </c>
      <c r="O1710" s="3" t="s">
        <v>1529</v>
      </c>
      <c r="P1710" t="s">
        <v>26</v>
      </c>
      <c r="Q1710" t="s">
        <v>27</v>
      </c>
      <c r="S1710" t="s">
        <v>2254</v>
      </c>
      <c r="U1710" s="3">
        <v>1.7</v>
      </c>
    </row>
    <row r="1711" spans="1:21" x14ac:dyDescent="0.25">
      <c r="A1711" s="10" t="s">
        <v>2987</v>
      </c>
      <c r="C1711" t="s">
        <v>176</v>
      </c>
      <c r="D1711" t="s">
        <v>2960</v>
      </c>
      <c r="E1711" t="s">
        <v>2959</v>
      </c>
      <c r="F1711" t="s">
        <v>1470</v>
      </c>
      <c r="G1711" t="s">
        <v>2958</v>
      </c>
      <c r="I1711" s="3">
        <v>52</v>
      </c>
      <c r="J1711" s="3">
        <v>107</v>
      </c>
      <c r="K1711" s="3">
        <v>0.1</v>
      </c>
      <c r="O1711" s="3" t="s">
        <v>1529</v>
      </c>
      <c r="P1711" t="s">
        <v>26</v>
      </c>
      <c r="Q1711" t="s">
        <v>27</v>
      </c>
      <c r="S1711" t="s">
        <v>2254</v>
      </c>
      <c r="U1711" s="3">
        <v>1.77</v>
      </c>
    </row>
    <row r="1712" spans="1:21" x14ac:dyDescent="0.25">
      <c r="A1712" s="10" t="s">
        <v>2986</v>
      </c>
      <c r="C1712" t="s">
        <v>176</v>
      </c>
      <c r="D1712" t="s">
        <v>2960</v>
      </c>
      <c r="E1712" t="s">
        <v>2959</v>
      </c>
      <c r="F1712" t="s">
        <v>1470</v>
      </c>
      <c r="G1712" t="s">
        <v>2958</v>
      </c>
      <c r="I1712" s="3">
        <v>52</v>
      </c>
      <c r="J1712" s="3">
        <v>107</v>
      </c>
      <c r="K1712" s="3">
        <v>0.1</v>
      </c>
      <c r="O1712" s="3" t="s">
        <v>1529</v>
      </c>
      <c r="P1712" t="s">
        <v>26</v>
      </c>
      <c r="Q1712" t="s">
        <v>27</v>
      </c>
      <c r="S1712" t="s">
        <v>2254</v>
      </c>
      <c r="U1712" s="3">
        <v>2.76</v>
      </c>
    </row>
    <row r="1713" spans="1:21" x14ac:dyDescent="0.25">
      <c r="A1713" s="10" t="s">
        <v>2985</v>
      </c>
      <c r="C1713" t="s">
        <v>176</v>
      </c>
      <c r="D1713" t="s">
        <v>2960</v>
      </c>
      <c r="E1713" t="s">
        <v>2959</v>
      </c>
      <c r="F1713" t="s">
        <v>1470</v>
      </c>
      <c r="G1713" t="s">
        <v>2958</v>
      </c>
      <c r="I1713" s="3">
        <v>52</v>
      </c>
      <c r="J1713" s="3">
        <v>107</v>
      </c>
      <c r="K1713" s="3">
        <v>0.1</v>
      </c>
      <c r="O1713" s="3" t="s">
        <v>1529</v>
      </c>
      <c r="P1713" t="s">
        <v>26</v>
      </c>
      <c r="Q1713" t="s">
        <v>27</v>
      </c>
      <c r="S1713" t="s">
        <v>2254</v>
      </c>
      <c r="U1713" s="3">
        <v>2.7</v>
      </c>
    </row>
    <row r="1714" spans="1:21" x14ac:dyDescent="0.25">
      <c r="A1714" s="10" t="s">
        <v>2984</v>
      </c>
      <c r="C1714" t="s">
        <v>176</v>
      </c>
      <c r="D1714" t="s">
        <v>2960</v>
      </c>
      <c r="E1714" t="s">
        <v>2959</v>
      </c>
      <c r="F1714" t="s">
        <v>1470</v>
      </c>
      <c r="G1714" t="s">
        <v>2958</v>
      </c>
      <c r="I1714" s="3">
        <v>52</v>
      </c>
      <c r="J1714" s="3">
        <v>107</v>
      </c>
      <c r="K1714" s="3">
        <v>0.1</v>
      </c>
      <c r="O1714" s="3" t="s">
        <v>1529</v>
      </c>
      <c r="P1714" t="s">
        <v>26</v>
      </c>
      <c r="Q1714" t="s">
        <v>27</v>
      </c>
      <c r="S1714" t="s">
        <v>2254</v>
      </c>
      <c r="U1714" s="3">
        <v>2</v>
      </c>
    </row>
    <row r="1715" spans="1:21" x14ac:dyDescent="0.25">
      <c r="A1715" s="10" t="s">
        <v>2983</v>
      </c>
      <c r="C1715" t="s">
        <v>176</v>
      </c>
      <c r="D1715" t="s">
        <v>2960</v>
      </c>
      <c r="E1715" t="s">
        <v>2959</v>
      </c>
      <c r="F1715" t="s">
        <v>1470</v>
      </c>
      <c r="G1715" t="s">
        <v>2958</v>
      </c>
      <c r="I1715" s="3">
        <v>52</v>
      </c>
      <c r="J1715" s="3">
        <v>107</v>
      </c>
      <c r="K1715" s="3">
        <v>0.1</v>
      </c>
      <c r="O1715" s="3" t="s">
        <v>1529</v>
      </c>
      <c r="P1715" t="s">
        <v>26</v>
      </c>
      <c r="Q1715" t="s">
        <v>27</v>
      </c>
      <c r="S1715" t="s">
        <v>2254</v>
      </c>
      <c r="U1715" s="3">
        <v>1.61</v>
      </c>
    </row>
    <row r="1716" spans="1:21" x14ac:dyDescent="0.25">
      <c r="A1716" s="10" t="s">
        <v>2982</v>
      </c>
      <c r="C1716" t="s">
        <v>176</v>
      </c>
      <c r="D1716" t="s">
        <v>2960</v>
      </c>
      <c r="E1716" t="s">
        <v>2959</v>
      </c>
      <c r="F1716" t="s">
        <v>1470</v>
      </c>
      <c r="G1716" t="s">
        <v>2958</v>
      </c>
      <c r="I1716" s="3">
        <v>52</v>
      </c>
      <c r="J1716" s="3">
        <v>107</v>
      </c>
      <c r="K1716" s="3">
        <v>0.1</v>
      </c>
      <c r="O1716" s="3" t="s">
        <v>1529</v>
      </c>
      <c r="P1716" t="s">
        <v>26</v>
      </c>
      <c r="Q1716" t="s">
        <v>27</v>
      </c>
      <c r="S1716" t="s">
        <v>2254</v>
      </c>
      <c r="U1716" s="3">
        <v>2.2400000000000002</v>
      </c>
    </row>
    <row r="1717" spans="1:21" x14ac:dyDescent="0.25">
      <c r="A1717" s="10" t="s">
        <v>2981</v>
      </c>
      <c r="C1717" t="s">
        <v>176</v>
      </c>
      <c r="D1717" t="s">
        <v>2960</v>
      </c>
      <c r="E1717" t="s">
        <v>2959</v>
      </c>
      <c r="F1717" t="s">
        <v>1470</v>
      </c>
      <c r="G1717" t="s">
        <v>2958</v>
      </c>
      <c r="I1717" s="3">
        <v>52</v>
      </c>
      <c r="J1717" s="3">
        <v>107</v>
      </c>
      <c r="K1717" s="3">
        <v>0.1</v>
      </c>
      <c r="O1717" s="3" t="s">
        <v>1529</v>
      </c>
      <c r="P1717" t="s">
        <v>26</v>
      </c>
      <c r="Q1717" t="s">
        <v>27</v>
      </c>
      <c r="S1717" t="s">
        <v>2254</v>
      </c>
      <c r="U1717" s="3">
        <v>3.18</v>
      </c>
    </row>
    <row r="1718" spans="1:21" x14ac:dyDescent="0.25">
      <c r="A1718" s="10" t="s">
        <v>2980</v>
      </c>
      <c r="C1718" t="s">
        <v>176</v>
      </c>
      <c r="D1718" t="s">
        <v>2960</v>
      </c>
      <c r="E1718" t="s">
        <v>2959</v>
      </c>
      <c r="F1718" t="s">
        <v>1470</v>
      </c>
      <c r="G1718" t="s">
        <v>2958</v>
      </c>
      <c r="I1718" s="3">
        <v>52</v>
      </c>
      <c r="J1718" s="3">
        <v>107</v>
      </c>
      <c r="K1718" s="3">
        <v>0.1</v>
      </c>
      <c r="O1718" s="3" t="s">
        <v>1529</v>
      </c>
      <c r="P1718" t="s">
        <v>26</v>
      </c>
      <c r="Q1718" t="s">
        <v>27</v>
      </c>
      <c r="S1718" t="s">
        <v>2254</v>
      </c>
      <c r="U1718" s="3">
        <v>3.03</v>
      </c>
    </row>
    <row r="1719" spans="1:21" x14ac:dyDescent="0.25">
      <c r="A1719" s="10" t="s">
        <v>2979</v>
      </c>
      <c r="C1719" t="s">
        <v>176</v>
      </c>
      <c r="D1719" t="s">
        <v>2960</v>
      </c>
      <c r="E1719" t="s">
        <v>2959</v>
      </c>
      <c r="F1719" t="s">
        <v>1470</v>
      </c>
      <c r="G1719" t="s">
        <v>2958</v>
      </c>
      <c r="I1719" s="3">
        <v>52</v>
      </c>
      <c r="J1719" s="3">
        <v>107</v>
      </c>
      <c r="K1719" s="3">
        <v>0.1</v>
      </c>
      <c r="O1719" s="3" t="s">
        <v>1529</v>
      </c>
      <c r="P1719" t="s">
        <v>26</v>
      </c>
      <c r="Q1719" t="s">
        <v>27</v>
      </c>
      <c r="S1719" t="s">
        <v>2254</v>
      </c>
      <c r="U1719" s="3">
        <v>2.23</v>
      </c>
    </row>
    <row r="1720" spans="1:21" x14ac:dyDescent="0.25">
      <c r="A1720" s="10" t="s">
        <v>2978</v>
      </c>
      <c r="C1720" t="s">
        <v>176</v>
      </c>
      <c r="D1720" t="s">
        <v>2960</v>
      </c>
      <c r="E1720" t="s">
        <v>2959</v>
      </c>
      <c r="F1720" t="s">
        <v>1470</v>
      </c>
      <c r="G1720" t="s">
        <v>2958</v>
      </c>
      <c r="I1720" s="3">
        <v>52</v>
      </c>
      <c r="J1720" s="3">
        <v>107</v>
      </c>
      <c r="K1720" s="3">
        <v>0.1</v>
      </c>
      <c r="O1720" s="3" t="s">
        <v>1529</v>
      </c>
      <c r="P1720" t="s">
        <v>26</v>
      </c>
      <c r="Q1720" t="s">
        <v>27</v>
      </c>
      <c r="S1720" t="s">
        <v>2254</v>
      </c>
      <c r="U1720" s="3">
        <v>2.14</v>
      </c>
    </row>
    <row r="1721" spans="1:21" x14ac:dyDescent="0.25">
      <c r="A1721" s="10" t="s">
        <v>2977</v>
      </c>
      <c r="C1721" t="s">
        <v>176</v>
      </c>
      <c r="D1721" t="s">
        <v>2960</v>
      </c>
      <c r="E1721" t="s">
        <v>2959</v>
      </c>
      <c r="F1721" t="s">
        <v>1470</v>
      </c>
      <c r="G1721" t="s">
        <v>2958</v>
      </c>
      <c r="I1721" s="3">
        <v>52</v>
      </c>
      <c r="J1721" s="3">
        <v>107</v>
      </c>
      <c r="K1721" s="3">
        <v>0.1</v>
      </c>
      <c r="O1721" s="3" t="s">
        <v>1529</v>
      </c>
      <c r="P1721" t="s">
        <v>26</v>
      </c>
      <c r="Q1721" t="s">
        <v>27</v>
      </c>
      <c r="S1721" t="s">
        <v>2254</v>
      </c>
      <c r="U1721" s="3">
        <v>2.58</v>
      </c>
    </row>
    <row r="1722" spans="1:21" x14ac:dyDescent="0.25">
      <c r="A1722" s="10" t="s">
        <v>2976</v>
      </c>
      <c r="C1722" t="s">
        <v>176</v>
      </c>
      <c r="D1722" t="s">
        <v>2960</v>
      </c>
      <c r="E1722" t="s">
        <v>2959</v>
      </c>
      <c r="F1722" t="s">
        <v>1470</v>
      </c>
      <c r="G1722" t="s">
        <v>2958</v>
      </c>
      <c r="I1722" s="3">
        <v>52</v>
      </c>
      <c r="J1722" s="3">
        <v>107</v>
      </c>
      <c r="K1722" s="3">
        <v>0.1</v>
      </c>
      <c r="O1722" s="3" t="s">
        <v>1529</v>
      </c>
      <c r="P1722" t="s">
        <v>26</v>
      </c>
      <c r="Q1722" t="s">
        <v>27</v>
      </c>
      <c r="S1722" t="s">
        <v>2254</v>
      </c>
      <c r="U1722" s="3">
        <v>1.6</v>
      </c>
    </row>
    <row r="1723" spans="1:21" x14ac:dyDescent="0.25">
      <c r="A1723" s="10" t="s">
        <v>2975</v>
      </c>
      <c r="C1723" t="s">
        <v>176</v>
      </c>
      <c r="D1723" t="s">
        <v>2960</v>
      </c>
      <c r="E1723" t="s">
        <v>2959</v>
      </c>
      <c r="F1723" t="s">
        <v>1470</v>
      </c>
      <c r="G1723" t="s">
        <v>2958</v>
      </c>
      <c r="I1723" s="3">
        <v>52</v>
      </c>
      <c r="J1723" s="3">
        <v>107</v>
      </c>
      <c r="K1723" s="3">
        <v>0.1</v>
      </c>
      <c r="O1723" s="3" t="s">
        <v>1529</v>
      </c>
      <c r="P1723" t="s">
        <v>26</v>
      </c>
      <c r="Q1723" t="s">
        <v>27</v>
      </c>
      <c r="S1723" t="s">
        <v>2254</v>
      </c>
      <c r="U1723" s="3">
        <v>1.05</v>
      </c>
    </row>
    <row r="1724" spans="1:21" x14ac:dyDescent="0.25">
      <c r="A1724" s="10" t="s">
        <v>2974</v>
      </c>
      <c r="C1724" t="s">
        <v>176</v>
      </c>
      <c r="D1724" t="s">
        <v>2960</v>
      </c>
      <c r="E1724" t="s">
        <v>2959</v>
      </c>
      <c r="F1724" t="s">
        <v>1470</v>
      </c>
      <c r="G1724" t="s">
        <v>2958</v>
      </c>
      <c r="I1724" s="3">
        <v>52</v>
      </c>
      <c r="J1724" s="3">
        <v>107</v>
      </c>
      <c r="K1724" s="3">
        <v>0.1</v>
      </c>
      <c r="O1724" s="3" t="s">
        <v>1529</v>
      </c>
      <c r="P1724" t="s">
        <v>26</v>
      </c>
      <c r="Q1724" t="s">
        <v>27</v>
      </c>
      <c r="S1724" t="s">
        <v>2254</v>
      </c>
      <c r="U1724" s="3">
        <v>1.29</v>
      </c>
    </row>
    <row r="1725" spans="1:21" x14ac:dyDescent="0.25">
      <c r="A1725" s="10" t="s">
        <v>2973</v>
      </c>
      <c r="C1725" t="s">
        <v>176</v>
      </c>
      <c r="D1725" t="s">
        <v>2960</v>
      </c>
      <c r="E1725" t="s">
        <v>2959</v>
      </c>
      <c r="F1725" t="s">
        <v>1470</v>
      </c>
      <c r="G1725" t="s">
        <v>2958</v>
      </c>
      <c r="I1725" s="3">
        <v>52</v>
      </c>
      <c r="J1725" s="3">
        <v>107</v>
      </c>
      <c r="K1725" s="3">
        <v>0.1</v>
      </c>
      <c r="O1725" s="3" t="s">
        <v>1529</v>
      </c>
      <c r="P1725" t="s">
        <v>26</v>
      </c>
      <c r="Q1725" t="s">
        <v>27</v>
      </c>
      <c r="S1725" t="s">
        <v>2254</v>
      </c>
      <c r="U1725" s="3">
        <v>2.41</v>
      </c>
    </row>
    <row r="1726" spans="1:21" x14ac:dyDescent="0.25">
      <c r="A1726" s="10" t="s">
        <v>2972</v>
      </c>
      <c r="C1726" t="s">
        <v>176</v>
      </c>
      <c r="D1726" t="s">
        <v>2960</v>
      </c>
      <c r="E1726" t="s">
        <v>2959</v>
      </c>
      <c r="F1726" t="s">
        <v>1470</v>
      </c>
      <c r="G1726" t="s">
        <v>2958</v>
      </c>
      <c r="I1726" s="3">
        <v>52</v>
      </c>
      <c r="J1726" s="3">
        <v>107</v>
      </c>
      <c r="K1726" s="3">
        <v>0.1</v>
      </c>
      <c r="O1726" s="3" t="s">
        <v>1529</v>
      </c>
      <c r="P1726" t="s">
        <v>26</v>
      </c>
      <c r="Q1726" t="s">
        <v>27</v>
      </c>
      <c r="S1726" t="s">
        <v>2254</v>
      </c>
      <c r="U1726" s="3">
        <v>2.41</v>
      </c>
    </row>
    <row r="1727" spans="1:21" x14ac:dyDescent="0.25">
      <c r="A1727" s="10" t="s">
        <v>2971</v>
      </c>
      <c r="C1727" t="s">
        <v>176</v>
      </c>
      <c r="D1727" t="s">
        <v>2960</v>
      </c>
      <c r="E1727" t="s">
        <v>2959</v>
      </c>
      <c r="F1727" t="s">
        <v>1470</v>
      </c>
      <c r="G1727" t="s">
        <v>2958</v>
      </c>
      <c r="I1727" s="3">
        <v>52</v>
      </c>
      <c r="J1727" s="3">
        <v>107</v>
      </c>
      <c r="K1727" s="3">
        <v>0.1</v>
      </c>
      <c r="O1727" s="3" t="s">
        <v>1529</v>
      </c>
      <c r="P1727" t="s">
        <v>26</v>
      </c>
      <c r="Q1727" t="s">
        <v>27</v>
      </c>
      <c r="S1727" t="s">
        <v>2254</v>
      </c>
      <c r="U1727" s="3">
        <v>1.71</v>
      </c>
    </row>
    <row r="1728" spans="1:21" x14ac:dyDescent="0.25">
      <c r="A1728" s="10" t="s">
        <v>240</v>
      </c>
      <c r="C1728" t="s">
        <v>176</v>
      </c>
      <c r="D1728" t="s">
        <v>2960</v>
      </c>
      <c r="E1728" t="s">
        <v>2959</v>
      </c>
      <c r="F1728" t="s">
        <v>1470</v>
      </c>
      <c r="G1728" t="s">
        <v>2958</v>
      </c>
      <c r="I1728" s="3">
        <v>52</v>
      </c>
      <c r="J1728" s="3">
        <v>107</v>
      </c>
      <c r="K1728" s="3">
        <v>0.1</v>
      </c>
      <c r="O1728" s="3" t="s">
        <v>1529</v>
      </c>
      <c r="P1728" t="s">
        <v>26</v>
      </c>
      <c r="Q1728" t="s">
        <v>27</v>
      </c>
      <c r="S1728" t="s">
        <v>2254</v>
      </c>
      <c r="U1728" s="3">
        <v>2.5</v>
      </c>
    </row>
    <row r="1729" spans="1:21" x14ac:dyDescent="0.25">
      <c r="A1729" s="10" t="s">
        <v>2970</v>
      </c>
      <c r="C1729" t="s">
        <v>176</v>
      </c>
      <c r="D1729" t="s">
        <v>2960</v>
      </c>
      <c r="E1729" t="s">
        <v>2959</v>
      </c>
      <c r="F1729" t="s">
        <v>1470</v>
      </c>
      <c r="G1729" t="s">
        <v>2958</v>
      </c>
      <c r="I1729" s="3">
        <v>52</v>
      </c>
      <c r="J1729" s="3">
        <v>107</v>
      </c>
      <c r="K1729" s="3">
        <v>0.1</v>
      </c>
      <c r="O1729" s="3" t="s">
        <v>1529</v>
      </c>
      <c r="P1729" t="s">
        <v>26</v>
      </c>
      <c r="Q1729" t="s">
        <v>27</v>
      </c>
      <c r="S1729" t="s">
        <v>2254</v>
      </c>
      <c r="U1729" s="3">
        <v>2.39</v>
      </c>
    </row>
    <row r="1730" spans="1:21" x14ac:dyDescent="0.25">
      <c r="A1730" s="10" t="s">
        <v>2969</v>
      </c>
      <c r="C1730" t="s">
        <v>176</v>
      </c>
      <c r="D1730" t="s">
        <v>2960</v>
      </c>
      <c r="E1730" t="s">
        <v>2959</v>
      </c>
      <c r="F1730" t="s">
        <v>1470</v>
      </c>
      <c r="G1730" t="s">
        <v>2958</v>
      </c>
      <c r="I1730" s="3">
        <v>52</v>
      </c>
      <c r="J1730" s="3">
        <v>107</v>
      </c>
      <c r="K1730" s="3">
        <v>0.1</v>
      </c>
      <c r="O1730" s="3" t="s">
        <v>1529</v>
      </c>
      <c r="P1730" t="s">
        <v>26</v>
      </c>
      <c r="Q1730" t="s">
        <v>27</v>
      </c>
      <c r="S1730" t="s">
        <v>2254</v>
      </c>
      <c r="U1730" s="3">
        <v>1.5</v>
      </c>
    </row>
    <row r="1731" spans="1:21" x14ac:dyDescent="0.25">
      <c r="A1731" s="10" t="s">
        <v>2968</v>
      </c>
      <c r="C1731" t="s">
        <v>176</v>
      </c>
      <c r="D1731" t="s">
        <v>2960</v>
      </c>
      <c r="E1731" t="s">
        <v>2959</v>
      </c>
      <c r="F1731" t="s">
        <v>1470</v>
      </c>
      <c r="G1731" t="s">
        <v>2958</v>
      </c>
      <c r="I1731" s="3">
        <v>52</v>
      </c>
      <c r="J1731" s="3">
        <v>107</v>
      </c>
      <c r="K1731" s="3">
        <v>0.1</v>
      </c>
      <c r="O1731" s="3" t="s">
        <v>1529</v>
      </c>
      <c r="P1731" t="s">
        <v>26</v>
      </c>
      <c r="Q1731" t="s">
        <v>27</v>
      </c>
      <c r="S1731" t="s">
        <v>2254</v>
      </c>
      <c r="U1731" s="3">
        <v>1.87</v>
      </c>
    </row>
    <row r="1732" spans="1:21" x14ac:dyDescent="0.25">
      <c r="A1732" s="10" t="s">
        <v>2967</v>
      </c>
      <c r="C1732" t="s">
        <v>176</v>
      </c>
      <c r="D1732" t="s">
        <v>2960</v>
      </c>
      <c r="E1732" t="s">
        <v>2959</v>
      </c>
      <c r="F1732" t="s">
        <v>1470</v>
      </c>
      <c r="G1732" t="s">
        <v>2958</v>
      </c>
      <c r="I1732" s="3">
        <v>52</v>
      </c>
      <c r="J1732" s="3">
        <v>107</v>
      </c>
      <c r="K1732" s="3">
        <v>0.1</v>
      </c>
      <c r="O1732" s="3" t="s">
        <v>1529</v>
      </c>
      <c r="P1732" t="s">
        <v>26</v>
      </c>
      <c r="Q1732" t="s">
        <v>27</v>
      </c>
      <c r="S1732" t="s">
        <v>2254</v>
      </c>
      <c r="U1732" s="3">
        <v>1.7</v>
      </c>
    </row>
    <row r="1733" spans="1:21" x14ac:dyDescent="0.25">
      <c r="A1733" s="10" t="s">
        <v>2966</v>
      </c>
      <c r="C1733" t="s">
        <v>176</v>
      </c>
      <c r="D1733" t="s">
        <v>2960</v>
      </c>
      <c r="E1733" t="s">
        <v>2959</v>
      </c>
      <c r="F1733" t="s">
        <v>1470</v>
      </c>
      <c r="G1733" t="s">
        <v>2958</v>
      </c>
      <c r="I1733" s="3">
        <v>52</v>
      </c>
      <c r="J1733" s="3">
        <v>107</v>
      </c>
      <c r="K1733" s="3">
        <v>0.1</v>
      </c>
      <c r="O1733" s="3" t="s">
        <v>1529</v>
      </c>
      <c r="P1733" t="s">
        <v>26</v>
      </c>
      <c r="Q1733" t="s">
        <v>27</v>
      </c>
      <c r="S1733" t="s">
        <v>2254</v>
      </c>
      <c r="U1733" s="3">
        <v>2.41</v>
      </c>
    </row>
    <row r="1734" spans="1:21" x14ac:dyDescent="0.25">
      <c r="A1734" s="10" t="s">
        <v>2965</v>
      </c>
      <c r="C1734" t="s">
        <v>176</v>
      </c>
      <c r="D1734" t="s">
        <v>2960</v>
      </c>
      <c r="E1734" t="s">
        <v>2959</v>
      </c>
      <c r="F1734" t="s">
        <v>1470</v>
      </c>
      <c r="G1734" t="s">
        <v>2958</v>
      </c>
      <c r="I1734" s="3">
        <v>52</v>
      </c>
      <c r="J1734" s="3">
        <v>107</v>
      </c>
      <c r="K1734" s="3">
        <v>0.1</v>
      </c>
      <c r="O1734" s="3" t="s">
        <v>1529</v>
      </c>
      <c r="P1734" t="s">
        <v>26</v>
      </c>
      <c r="Q1734" t="s">
        <v>27</v>
      </c>
      <c r="S1734" t="s">
        <v>2254</v>
      </c>
      <c r="U1734" s="3">
        <v>2.36</v>
      </c>
    </row>
    <row r="1735" spans="1:21" x14ac:dyDescent="0.25">
      <c r="A1735" s="10" t="s">
        <v>2964</v>
      </c>
      <c r="C1735" t="s">
        <v>176</v>
      </c>
      <c r="D1735" t="s">
        <v>2960</v>
      </c>
      <c r="E1735" t="s">
        <v>2959</v>
      </c>
      <c r="F1735" t="s">
        <v>1470</v>
      </c>
      <c r="G1735" t="s">
        <v>2958</v>
      </c>
      <c r="I1735" s="3">
        <v>52</v>
      </c>
      <c r="J1735" s="3">
        <v>107</v>
      </c>
      <c r="K1735" s="3">
        <v>0.1</v>
      </c>
      <c r="O1735" s="3" t="s">
        <v>1529</v>
      </c>
      <c r="P1735" t="s">
        <v>26</v>
      </c>
      <c r="Q1735" t="s">
        <v>27</v>
      </c>
      <c r="S1735" t="s">
        <v>2254</v>
      </c>
      <c r="U1735" s="3">
        <v>2.0499999999999998</v>
      </c>
    </row>
    <row r="1736" spans="1:21" x14ac:dyDescent="0.25">
      <c r="A1736" s="10" t="s">
        <v>2963</v>
      </c>
      <c r="C1736" t="s">
        <v>176</v>
      </c>
      <c r="D1736" t="s">
        <v>2960</v>
      </c>
      <c r="E1736" t="s">
        <v>2959</v>
      </c>
      <c r="F1736" t="s">
        <v>1470</v>
      </c>
      <c r="G1736" t="s">
        <v>2958</v>
      </c>
      <c r="I1736" s="3">
        <v>52</v>
      </c>
      <c r="J1736" s="3">
        <v>107</v>
      </c>
      <c r="K1736" s="3">
        <v>0.1</v>
      </c>
      <c r="O1736" s="3" t="s">
        <v>1529</v>
      </c>
      <c r="P1736" t="s">
        <v>26</v>
      </c>
      <c r="Q1736" t="s">
        <v>27</v>
      </c>
      <c r="S1736" t="s">
        <v>2254</v>
      </c>
      <c r="U1736" s="3">
        <v>2.42</v>
      </c>
    </row>
    <row r="1737" spans="1:21" x14ac:dyDescent="0.25">
      <c r="A1737" s="10" t="s">
        <v>2962</v>
      </c>
      <c r="C1737" t="s">
        <v>176</v>
      </c>
      <c r="D1737" t="s">
        <v>2960</v>
      </c>
      <c r="E1737" t="s">
        <v>2959</v>
      </c>
      <c r="F1737" t="s">
        <v>1470</v>
      </c>
      <c r="G1737" t="s">
        <v>2958</v>
      </c>
      <c r="I1737" s="3">
        <v>52</v>
      </c>
      <c r="J1737" s="3">
        <v>107</v>
      </c>
      <c r="K1737" s="3">
        <v>0.1</v>
      </c>
      <c r="O1737" s="3" t="s">
        <v>1529</v>
      </c>
      <c r="P1737" t="s">
        <v>26</v>
      </c>
      <c r="Q1737" t="s">
        <v>27</v>
      </c>
      <c r="S1737" t="s">
        <v>2254</v>
      </c>
      <c r="U1737" s="3">
        <v>1.68</v>
      </c>
    </row>
    <row r="1738" spans="1:21" x14ac:dyDescent="0.25">
      <c r="A1738" s="10" t="s">
        <v>2961</v>
      </c>
      <c r="C1738" t="s">
        <v>176</v>
      </c>
      <c r="D1738" t="s">
        <v>2960</v>
      </c>
      <c r="E1738" t="s">
        <v>2959</v>
      </c>
      <c r="F1738" t="s">
        <v>1470</v>
      </c>
      <c r="G1738" t="s">
        <v>2958</v>
      </c>
      <c r="I1738" s="3">
        <v>52</v>
      </c>
      <c r="J1738" s="3">
        <v>107</v>
      </c>
      <c r="K1738" s="3">
        <v>0.1</v>
      </c>
      <c r="O1738" s="3" t="s">
        <v>1529</v>
      </c>
      <c r="P1738" t="s">
        <v>26</v>
      </c>
      <c r="Q1738" t="s">
        <v>27</v>
      </c>
      <c r="S1738" t="s">
        <v>2254</v>
      </c>
      <c r="U1738" s="3">
        <v>1.61</v>
      </c>
    </row>
    <row r="1739" spans="1:21" x14ac:dyDescent="0.25">
      <c r="A1739" s="10" t="s">
        <v>2957</v>
      </c>
      <c r="C1739" t="s">
        <v>176</v>
      </c>
      <c r="D1739" t="s">
        <v>2947</v>
      </c>
      <c r="E1739" t="s">
        <v>2946</v>
      </c>
      <c r="F1739" t="s">
        <v>1971</v>
      </c>
      <c r="G1739" t="s">
        <v>2945</v>
      </c>
      <c r="I1739" s="3">
        <v>25.593094000000001</v>
      </c>
      <c r="J1739" s="3">
        <v>100.05719000000001</v>
      </c>
      <c r="K1739" s="3">
        <v>1.0000000000000001E-15</v>
      </c>
      <c r="O1739" s="3" t="s">
        <v>1462</v>
      </c>
      <c r="P1739" t="s">
        <v>26</v>
      </c>
      <c r="Q1739" t="s">
        <v>27</v>
      </c>
      <c r="S1739" t="s">
        <v>2254</v>
      </c>
      <c r="U1739" s="3">
        <v>4.47</v>
      </c>
    </row>
    <row r="1740" spans="1:21" x14ac:dyDescent="0.25">
      <c r="A1740" s="10" t="s">
        <v>2956</v>
      </c>
      <c r="C1740" t="s">
        <v>176</v>
      </c>
      <c r="D1740" t="s">
        <v>2947</v>
      </c>
      <c r="E1740" t="s">
        <v>2946</v>
      </c>
      <c r="F1740" t="s">
        <v>1971</v>
      </c>
      <c r="G1740" t="s">
        <v>2945</v>
      </c>
      <c r="I1740" s="3">
        <v>26.583667999999999</v>
      </c>
      <c r="J1740" s="3">
        <v>99.918819999999997</v>
      </c>
      <c r="K1740" s="3">
        <v>1.0000000000000001E-15</v>
      </c>
      <c r="O1740" s="3" t="s">
        <v>1462</v>
      </c>
      <c r="P1740" t="s">
        <v>26</v>
      </c>
      <c r="Q1740" t="s">
        <v>27</v>
      </c>
      <c r="S1740" t="s">
        <v>2254</v>
      </c>
      <c r="U1740" s="3">
        <v>1.61</v>
      </c>
    </row>
    <row r="1741" spans="1:21" x14ac:dyDescent="0.25">
      <c r="A1741" s="10" t="s">
        <v>2955</v>
      </c>
      <c r="C1741" t="s">
        <v>176</v>
      </c>
      <c r="D1741" t="s">
        <v>2947</v>
      </c>
      <c r="E1741" t="s">
        <v>2946</v>
      </c>
      <c r="F1741" t="s">
        <v>1971</v>
      </c>
      <c r="G1741" t="s">
        <v>2945</v>
      </c>
      <c r="I1741" s="3">
        <v>26.48695</v>
      </c>
      <c r="J1741" s="3">
        <v>99.888144999999994</v>
      </c>
      <c r="K1741" s="3">
        <v>1E-14</v>
      </c>
      <c r="O1741" s="3" t="s">
        <v>1462</v>
      </c>
      <c r="P1741" t="s">
        <v>26</v>
      </c>
      <c r="Q1741" t="s">
        <v>27</v>
      </c>
      <c r="S1741" t="s">
        <v>2254</v>
      </c>
      <c r="U1741" s="3">
        <v>4.1500000000000004</v>
      </c>
    </row>
    <row r="1742" spans="1:21" x14ac:dyDescent="0.25">
      <c r="A1742" s="10" t="s">
        <v>2954</v>
      </c>
      <c r="C1742" t="s">
        <v>176</v>
      </c>
      <c r="D1742" t="s">
        <v>2947</v>
      </c>
      <c r="E1742" t="s">
        <v>2946</v>
      </c>
      <c r="F1742" t="s">
        <v>1971</v>
      </c>
      <c r="G1742" t="s">
        <v>2945</v>
      </c>
      <c r="I1742" s="3">
        <v>26.1</v>
      </c>
      <c r="J1742" s="3">
        <v>100.5</v>
      </c>
      <c r="K1742" s="3">
        <v>0.1</v>
      </c>
      <c r="O1742" s="3" t="s">
        <v>1462</v>
      </c>
      <c r="P1742" t="s">
        <v>26</v>
      </c>
      <c r="Q1742" t="s">
        <v>27</v>
      </c>
      <c r="S1742" t="s">
        <v>2254</v>
      </c>
      <c r="U1742" s="3">
        <v>3.8</v>
      </c>
    </row>
    <row r="1743" spans="1:21" x14ac:dyDescent="0.25">
      <c r="A1743" s="10" t="s">
        <v>2953</v>
      </c>
      <c r="C1743" t="s">
        <v>176</v>
      </c>
      <c r="D1743" t="s">
        <v>2947</v>
      </c>
      <c r="E1743" t="s">
        <v>2946</v>
      </c>
      <c r="F1743" t="s">
        <v>1971</v>
      </c>
      <c r="G1743" t="s">
        <v>2945</v>
      </c>
      <c r="I1743" s="3">
        <v>26.1</v>
      </c>
      <c r="J1743" s="3">
        <v>100.5</v>
      </c>
      <c r="K1743" s="3">
        <v>0.1</v>
      </c>
      <c r="O1743" s="3" t="s">
        <v>1462</v>
      </c>
      <c r="P1743" t="s">
        <v>26</v>
      </c>
      <c r="Q1743" t="s">
        <v>27</v>
      </c>
      <c r="S1743" t="s">
        <v>2254</v>
      </c>
      <c r="U1743" s="3">
        <v>4.79</v>
      </c>
    </row>
    <row r="1744" spans="1:21" x14ac:dyDescent="0.25">
      <c r="A1744" s="10" t="s">
        <v>2952</v>
      </c>
      <c r="C1744" t="s">
        <v>176</v>
      </c>
      <c r="D1744" t="s">
        <v>2947</v>
      </c>
      <c r="E1744" t="s">
        <v>2946</v>
      </c>
      <c r="F1744" t="s">
        <v>1971</v>
      </c>
      <c r="G1744" t="s">
        <v>2945</v>
      </c>
      <c r="I1744" s="3">
        <v>26.1</v>
      </c>
      <c r="J1744" s="3">
        <v>100.5</v>
      </c>
      <c r="K1744" s="3">
        <v>0.1</v>
      </c>
      <c r="O1744" s="3" t="s">
        <v>1462</v>
      </c>
      <c r="P1744" t="s">
        <v>26</v>
      </c>
      <c r="Q1744" t="s">
        <v>27</v>
      </c>
      <c r="S1744" t="s">
        <v>2254</v>
      </c>
      <c r="U1744" s="3">
        <v>3.49</v>
      </c>
    </row>
    <row r="1745" spans="1:21" x14ac:dyDescent="0.25">
      <c r="A1745" s="10" t="s">
        <v>2951</v>
      </c>
      <c r="C1745" t="s">
        <v>176</v>
      </c>
      <c r="D1745" t="s">
        <v>2947</v>
      </c>
      <c r="E1745" t="s">
        <v>2946</v>
      </c>
      <c r="F1745" t="s">
        <v>1971</v>
      </c>
      <c r="G1745" t="s">
        <v>2945</v>
      </c>
      <c r="I1745" s="3">
        <v>26.1</v>
      </c>
      <c r="J1745" s="3">
        <v>100.5</v>
      </c>
      <c r="K1745" s="3">
        <v>0.1</v>
      </c>
      <c r="O1745" s="3" t="s">
        <v>1462</v>
      </c>
      <c r="P1745" t="s">
        <v>26</v>
      </c>
      <c r="Q1745" t="s">
        <v>27</v>
      </c>
      <c r="S1745" t="s">
        <v>2254</v>
      </c>
      <c r="U1745" s="3">
        <v>3.58</v>
      </c>
    </row>
    <row r="1746" spans="1:21" x14ac:dyDescent="0.25">
      <c r="A1746" s="10" t="s">
        <v>2950</v>
      </c>
      <c r="C1746" t="s">
        <v>176</v>
      </c>
      <c r="D1746" t="s">
        <v>2947</v>
      </c>
      <c r="E1746" t="s">
        <v>2946</v>
      </c>
      <c r="F1746" t="s">
        <v>1971</v>
      </c>
      <c r="G1746" t="s">
        <v>2945</v>
      </c>
      <c r="I1746" s="3">
        <v>26.1</v>
      </c>
      <c r="J1746" s="3">
        <v>100.5</v>
      </c>
      <c r="K1746" s="3">
        <v>0.1</v>
      </c>
      <c r="O1746" s="3" t="s">
        <v>1462</v>
      </c>
      <c r="P1746" t="s">
        <v>26</v>
      </c>
      <c r="Q1746" t="s">
        <v>27</v>
      </c>
      <c r="S1746" t="s">
        <v>2254</v>
      </c>
      <c r="U1746" s="3">
        <v>2.5499999999999998</v>
      </c>
    </row>
    <row r="1747" spans="1:21" x14ac:dyDescent="0.25">
      <c r="A1747" s="10" t="s">
        <v>2949</v>
      </c>
      <c r="C1747" t="s">
        <v>176</v>
      </c>
      <c r="D1747" t="s">
        <v>2947</v>
      </c>
      <c r="E1747" t="s">
        <v>2946</v>
      </c>
      <c r="F1747" t="s">
        <v>1971</v>
      </c>
      <c r="G1747" t="s">
        <v>2945</v>
      </c>
      <c r="I1747" s="3">
        <v>26.1</v>
      </c>
      <c r="J1747" s="3">
        <v>100.5</v>
      </c>
      <c r="K1747" s="3">
        <v>0.1</v>
      </c>
      <c r="O1747" s="3" t="s">
        <v>1462</v>
      </c>
      <c r="P1747" t="s">
        <v>26</v>
      </c>
      <c r="Q1747" t="s">
        <v>27</v>
      </c>
      <c r="S1747" t="s">
        <v>2254</v>
      </c>
      <c r="U1747" s="3">
        <v>3.64</v>
      </c>
    </row>
    <row r="1748" spans="1:21" x14ac:dyDescent="0.25">
      <c r="A1748" s="10" t="s">
        <v>2948</v>
      </c>
      <c r="C1748" t="s">
        <v>176</v>
      </c>
      <c r="D1748" t="s">
        <v>2947</v>
      </c>
      <c r="E1748" t="s">
        <v>2946</v>
      </c>
      <c r="F1748" t="s">
        <v>1971</v>
      </c>
      <c r="G1748" t="s">
        <v>2945</v>
      </c>
      <c r="I1748" s="3">
        <v>26.1</v>
      </c>
      <c r="J1748" s="3">
        <v>100.5</v>
      </c>
      <c r="K1748" s="3">
        <v>0.1</v>
      </c>
      <c r="O1748" s="3" t="s">
        <v>1462</v>
      </c>
      <c r="P1748" t="s">
        <v>26</v>
      </c>
      <c r="Q1748" t="s">
        <v>27</v>
      </c>
      <c r="S1748" t="s">
        <v>2254</v>
      </c>
      <c r="U1748" s="3">
        <v>3.65</v>
      </c>
    </row>
    <row r="1749" spans="1:21" x14ac:dyDescent="0.25">
      <c r="A1749" s="10" t="s">
        <v>2944</v>
      </c>
      <c r="C1749" t="s">
        <v>176</v>
      </c>
      <c r="D1749" t="s">
        <v>2943</v>
      </c>
      <c r="E1749" t="s">
        <v>2942</v>
      </c>
      <c r="F1749" t="s">
        <v>177</v>
      </c>
      <c r="G1749" t="s">
        <v>2941</v>
      </c>
      <c r="I1749" s="3">
        <v>41.447899999999997</v>
      </c>
      <c r="J1749" s="3">
        <v>86.568700000000007</v>
      </c>
      <c r="K1749" s="3">
        <v>1E-4</v>
      </c>
      <c r="O1749" s="3" t="s">
        <v>1462</v>
      </c>
      <c r="P1749" t="s">
        <v>26</v>
      </c>
      <c r="Q1749" t="s">
        <v>27</v>
      </c>
      <c r="S1749" t="s">
        <v>2254</v>
      </c>
      <c r="U1749" s="3">
        <v>3.92</v>
      </c>
    </row>
    <row r="1750" spans="1:21" x14ac:dyDescent="0.25">
      <c r="A1750" s="10" t="s">
        <v>2940</v>
      </c>
      <c r="C1750" t="s">
        <v>176</v>
      </c>
      <c r="D1750" t="s">
        <v>1499</v>
      </c>
      <c r="E1750" t="s">
        <v>1498</v>
      </c>
      <c r="F1750" t="s">
        <v>255</v>
      </c>
      <c r="G1750" t="s">
        <v>1497</v>
      </c>
      <c r="I1750" s="3">
        <v>39.72</v>
      </c>
      <c r="J1750" s="3">
        <v>36.35</v>
      </c>
      <c r="K1750" s="3">
        <v>0.01</v>
      </c>
      <c r="O1750" s="3" t="s">
        <v>1491</v>
      </c>
      <c r="P1750" t="s">
        <v>26</v>
      </c>
      <c r="Q1750" t="s">
        <v>27</v>
      </c>
      <c r="S1750" t="s">
        <v>2254</v>
      </c>
      <c r="U1750" s="3">
        <v>0.49</v>
      </c>
    </row>
    <row r="1751" spans="1:21" x14ac:dyDescent="0.25">
      <c r="A1751" s="10" t="s">
        <v>2939</v>
      </c>
      <c r="C1751" t="s">
        <v>176</v>
      </c>
      <c r="D1751" t="s">
        <v>1499</v>
      </c>
      <c r="E1751" t="s">
        <v>1498</v>
      </c>
      <c r="F1751" t="s">
        <v>255</v>
      </c>
      <c r="G1751" t="s">
        <v>1497</v>
      </c>
      <c r="I1751" s="3">
        <v>39.72</v>
      </c>
      <c r="J1751" s="3">
        <v>36.35</v>
      </c>
      <c r="K1751" s="3">
        <v>0.01</v>
      </c>
      <c r="O1751" s="3" t="s">
        <v>1491</v>
      </c>
      <c r="P1751" t="s">
        <v>26</v>
      </c>
      <c r="Q1751" t="s">
        <v>27</v>
      </c>
      <c r="S1751" t="s">
        <v>2254</v>
      </c>
      <c r="U1751" s="3">
        <v>0.35</v>
      </c>
    </row>
    <row r="1752" spans="1:21" x14ac:dyDescent="0.25">
      <c r="A1752" s="10" t="s">
        <v>2938</v>
      </c>
      <c r="C1752" t="s">
        <v>176</v>
      </c>
      <c r="D1752" t="s">
        <v>1499</v>
      </c>
      <c r="E1752" t="s">
        <v>1498</v>
      </c>
      <c r="F1752" t="s">
        <v>255</v>
      </c>
      <c r="G1752" t="s">
        <v>1497</v>
      </c>
      <c r="I1752" s="3">
        <v>39.72</v>
      </c>
      <c r="J1752" s="3">
        <v>36.35</v>
      </c>
      <c r="K1752" s="3">
        <v>0.01</v>
      </c>
      <c r="O1752" s="3" t="s">
        <v>1491</v>
      </c>
      <c r="P1752" t="s">
        <v>26</v>
      </c>
      <c r="Q1752" t="s">
        <v>27</v>
      </c>
      <c r="S1752" t="s">
        <v>2254</v>
      </c>
      <c r="U1752" s="3">
        <v>0.43</v>
      </c>
    </row>
    <row r="1753" spans="1:21" x14ac:dyDescent="0.25">
      <c r="A1753" s="10" t="s">
        <v>2937</v>
      </c>
      <c r="C1753" t="s">
        <v>176</v>
      </c>
      <c r="D1753" t="s">
        <v>1499</v>
      </c>
      <c r="E1753" t="s">
        <v>1498</v>
      </c>
      <c r="F1753" t="s">
        <v>255</v>
      </c>
      <c r="G1753" t="s">
        <v>1497</v>
      </c>
      <c r="I1753" s="3">
        <v>39.72</v>
      </c>
      <c r="J1753" s="3">
        <v>36.35</v>
      </c>
      <c r="K1753" s="3">
        <v>0.01</v>
      </c>
      <c r="O1753" s="3" t="s">
        <v>1491</v>
      </c>
      <c r="P1753" t="s">
        <v>26</v>
      </c>
      <c r="Q1753" t="s">
        <v>27</v>
      </c>
      <c r="S1753" t="s">
        <v>2254</v>
      </c>
      <c r="U1753" s="3">
        <v>0.45</v>
      </c>
    </row>
    <row r="1754" spans="1:21" x14ac:dyDescent="0.25">
      <c r="A1754" s="10" t="s">
        <v>2936</v>
      </c>
      <c r="C1754" t="s">
        <v>176</v>
      </c>
      <c r="D1754" t="s">
        <v>1499</v>
      </c>
      <c r="E1754" t="s">
        <v>1498</v>
      </c>
      <c r="F1754" t="s">
        <v>255</v>
      </c>
      <c r="G1754" t="s">
        <v>1497</v>
      </c>
      <c r="I1754" s="3">
        <v>39.72</v>
      </c>
      <c r="J1754" s="3">
        <v>36.35</v>
      </c>
      <c r="K1754" s="3">
        <v>0.01</v>
      </c>
      <c r="O1754" s="3" t="s">
        <v>1491</v>
      </c>
      <c r="P1754" t="s">
        <v>26</v>
      </c>
      <c r="Q1754" t="s">
        <v>27</v>
      </c>
      <c r="S1754" t="s">
        <v>2254</v>
      </c>
      <c r="U1754" s="3">
        <v>0.8</v>
      </c>
    </row>
    <row r="1755" spans="1:21" x14ac:dyDescent="0.25">
      <c r="A1755" s="10" t="s">
        <v>2935</v>
      </c>
      <c r="C1755" t="s">
        <v>176</v>
      </c>
      <c r="D1755" t="s">
        <v>2933</v>
      </c>
      <c r="E1755" t="s">
        <v>2932</v>
      </c>
      <c r="F1755" t="s">
        <v>2931</v>
      </c>
      <c r="G1755" t="s">
        <v>2930</v>
      </c>
      <c r="I1755" s="3">
        <v>26.65</v>
      </c>
      <c r="J1755" s="3">
        <v>101.98</v>
      </c>
      <c r="K1755" s="3">
        <v>0.01</v>
      </c>
      <c r="O1755" s="3" t="s">
        <v>1462</v>
      </c>
      <c r="P1755" t="s">
        <v>26</v>
      </c>
      <c r="Q1755" t="s">
        <v>27</v>
      </c>
      <c r="S1755" t="s">
        <v>2254</v>
      </c>
      <c r="U1755" s="3">
        <v>0.64</v>
      </c>
    </row>
    <row r="1756" spans="1:21" x14ac:dyDescent="0.25">
      <c r="A1756" s="10" t="s">
        <v>2934</v>
      </c>
      <c r="C1756" t="s">
        <v>176</v>
      </c>
      <c r="D1756" t="s">
        <v>2933</v>
      </c>
      <c r="E1756" t="s">
        <v>2932</v>
      </c>
      <c r="F1756" t="s">
        <v>2931</v>
      </c>
      <c r="G1756" t="s">
        <v>2930</v>
      </c>
      <c r="I1756" s="3">
        <v>26.65</v>
      </c>
      <c r="J1756" s="3">
        <v>101.98</v>
      </c>
      <c r="K1756" s="3">
        <v>0.01</v>
      </c>
      <c r="O1756" s="3" t="s">
        <v>1462</v>
      </c>
      <c r="P1756" t="s">
        <v>26</v>
      </c>
      <c r="Q1756" t="s">
        <v>27</v>
      </c>
      <c r="S1756" t="s">
        <v>2254</v>
      </c>
      <c r="U1756" s="3">
        <v>1.1200000000000001</v>
      </c>
    </row>
    <row r="1757" spans="1:21" x14ac:dyDescent="0.25">
      <c r="A1757" s="10" t="s">
        <v>2929</v>
      </c>
      <c r="C1757" t="s">
        <v>176</v>
      </c>
      <c r="D1757" t="s">
        <v>1215</v>
      </c>
      <c r="E1757" t="s">
        <v>1216</v>
      </c>
      <c r="F1757" t="s">
        <v>184</v>
      </c>
      <c r="G1757" t="s">
        <v>1217</v>
      </c>
      <c r="I1757" s="3">
        <v>24.596883999999999</v>
      </c>
      <c r="J1757" s="3">
        <v>-99.15549</v>
      </c>
      <c r="K1757" s="3">
        <v>1.0000000000000001E-15</v>
      </c>
      <c r="O1757" s="3" t="s">
        <v>1543</v>
      </c>
      <c r="P1757" t="s">
        <v>26</v>
      </c>
      <c r="Q1757" t="s">
        <v>27</v>
      </c>
      <c r="S1757" t="s">
        <v>2254</v>
      </c>
      <c r="U1757" s="3">
        <v>0.33</v>
      </c>
    </row>
    <row r="1758" spans="1:21" x14ac:dyDescent="0.25">
      <c r="A1758" s="10" t="s">
        <v>2928</v>
      </c>
      <c r="C1758" t="s">
        <v>176</v>
      </c>
      <c r="D1758" t="s">
        <v>2926</v>
      </c>
      <c r="E1758" t="s">
        <v>2925</v>
      </c>
      <c r="F1758" t="s">
        <v>636</v>
      </c>
      <c r="G1758" t="s">
        <v>2924</v>
      </c>
      <c r="I1758" s="3">
        <v>6.01</v>
      </c>
      <c r="J1758" s="3">
        <v>11.21</v>
      </c>
      <c r="K1758" s="3">
        <v>0.01</v>
      </c>
      <c r="O1758" s="3" t="s">
        <v>1462</v>
      </c>
      <c r="P1758" t="s">
        <v>26</v>
      </c>
      <c r="Q1758" t="s">
        <v>27</v>
      </c>
      <c r="S1758" t="s">
        <v>2254</v>
      </c>
      <c r="U1758" s="3">
        <v>0.85</v>
      </c>
    </row>
    <row r="1759" spans="1:21" x14ac:dyDescent="0.25">
      <c r="A1759" s="10" t="s">
        <v>2927</v>
      </c>
      <c r="C1759" t="s">
        <v>176</v>
      </c>
      <c r="D1759" t="s">
        <v>2926</v>
      </c>
      <c r="E1759" t="s">
        <v>2925</v>
      </c>
      <c r="F1759" t="s">
        <v>636</v>
      </c>
      <c r="G1759" t="s">
        <v>2924</v>
      </c>
      <c r="I1759" s="3">
        <v>6.01</v>
      </c>
      <c r="J1759" s="3">
        <v>11.21</v>
      </c>
      <c r="K1759" s="3">
        <v>0.01</v>
      </c>
      <c r="O1759" s="3" t="s">
        <v>1462</v>
      </c>
      <c r="P1759" t="s">
        <v>26</v>
      </c>
      <c r="Q1759" t="s">
        <v>27</v>
      </c>
      <c r="S1759" t="s">
        <v>2254</v>
      </c>
      <c r="U1759" s="3">
        <v>4.1100000000000003</v>
      </c>
    </row>
    <row r="1760" spans="1:21" x14ac:dyDescent="0.25">
      <c r="A1760" s="10" t="s">
        <v>2923</v>
      </c>
      <c r="C1760" t="s">
        <v>176</v>
      </c>
      <c r="D1760" t="s">
        <v>2921</v>
      </c>
      <c r="E1760" t="s">
        <v>2920</v>
      </c>
      <c r="F1760" t="s">
        <v>180</v>
      </c>
      <c r="G1760" t="s">
        <v>2919</v>
      </c>
      <c r="I1760" s="3">
        <v>27.21</v>
      </c>
      <c r="J1760" s="3">
        <v>101.96</v>
      </c>
      <c r="K1760" s="3">
        <v>0.01</v>
      </c>
      <c r="O1760" s="3" t="s">
        <v>1529</v>
      </c>
      <c r="P1760" t="s">
        <v>26</v>
      </c>
      <c r="Q1760" t="s">
        <v>27</v>
      </c>
      <c r="S1760" t="s">
        <v>2254</v>
      </c>
      <c r="U1760" s="3">
        <v>1.42</v>
      </c>
    </row>
    <row r="1761" spans="1:21" x14ac:dyDescent="0.25">
      <c r="A1761" s="10" t="s">
        <v>2922</v>
      </c>
      <c r="C1761" t="s">
        <v>176</v>
      </c>
      <c r="D1761" t="s">
        <v>2921</v>
      </c>
      <c r="E1761" t="s">
        <v>2920</v>
      </c>
      <c r="F1761" t="s">
        <v>180</v>
      </c>
      <c r="G1761" t="s">
        <v>2919</v>
      </c>
      <c r="I1761" s="3">
        <v>27.21</v>
      </c>
      <c r="J1761" s="3">
        <v>101.96</v>
      </c>
      <c r="K1761" s="3">
        <v>0.01</v>
      </c>
      <c r="O1761" s="3" t="s">
        <v>1529</v>
      </c>
      <c r="P1761" t="s">
        <v>26</v>
      </c>
      <c r="Q1761" t="s">
        <v>27</v>
      </c>
      <c r="S1761" t="s">
        <v>2254</v>
      </c>
      <c r="U1761" s="3">
        <v>0.48</v>
      </c>
    </row>
    <row r="1762" spans="1:21" x14ac:dyDescent="0.25">
      <c r="A1762" s="10" t="s">
        <v>2918</v>
      </c>
      <c r="C1762" t="s">
        <v>176</v>
      </c>
      <c r="D1762" t="s">
        <v>2913</v>
      </c>
      <c r="E1762" t="s">
        <v>2912</v>
      </c>
      <c r="F1762" t="s">
        <v>2911</v>
      </c>
      <c r="G1762" t="s">
        <v>2910</v>
      </c>
      <c r="I1762" s="3">
        <v>27.21</v>
      </c>
      <c r="J1762" s="3">
        <v>101.96</v>
      </c>
      <c r="K1762" s="3">
        <v>0.01</v>
      </c>
      <c r="O1762" s="3" t="s">
        <v>1529</v>
      </c>
      <c r="P1762" t="s">
        <v>26</v>
      </c>
      <c r="Q1762" t="s">
        <v>27</v>
      </c>
      <c r="S1762" t="s">
        <v>2254</v>
      </c>
      <c r="U1762" s="3">
        <v>0.68</v>
      </c>
    </row>
    <row r="1763" spans="1:21" x14ac:dyDescent="0.25">
      <c r="A1763" s="10" t="s">
        <v>2917</v>
      </c>
      <c r="C1763" t="s">
        <v>176</v>
      </c>
      <c r="D1763" t="s">
        <v>2913</v>
      </c>
      <c r="E1763" t="s">
        <v>2912</v>
      </c>
      <c r="F1763" t="s">
        <v>2911</v>
      </c>
      <c r="G1763" t="s">
        <v>2910</v>
      </c>
      <c r="I1763" s="3">
        <v>27.21</v>
      </c>
      <c r="J1763" s="3">
        <v>101.96</v>
      </c>
      <c r="K1763" s="3">
        <v>0.01</v>
      </c>
      <c r="O1763" s="3" t="s">
        <v>1529</v>
      </c>
      <c r="P1763" t="s">
        <v>26</v>
      </c>
      <c r="Q1763" t="s">
        <v>27</v>
      </c>
      <c r="S1763" t="s">
        <v>2254</v>
      </c>
      <c r="U1763" s="3">
        <v>0.49</v>
      </c>
    </row>
    <row r="1764" spans="1:21" x14ac:dyDescent="0.25">
      <c r="A1764" s="10" t="s">
        <v>2916</v>
      </c>
      <c r="C1764" t="s">
        <v>176</v>
      </c>
      <c r="D1764" t="s">
        <v>2913</v>
      </c>
      <c r="E1764" t="s">
        <v>2912</v>
      </c>
      <c r="F1764" t="s">
        <v>2911</v>
      </c>
      <c r="G1764" t="s">
        <v>2910</v>
      </c>
      <c r="I1764" s="3">
        <v>27.21</v>
      </c>
      <c r="J1764" s="3">
        <v>101.96</v>
      </c>
      <c r="K1764" s="3">
        <v>0.01</v>
      </c>
      <c r="O1764" s="3" t="s">
        <v>1529</v>
      </c>
      <c r="P1764" t="s">
        <v>26</v>
      </c>
      <c r="Q1764" t="s">
        <v>27</v>
      </c>
      <c r="S1764" t="s">
        <v>2254</v>
      </c>
      <c r="U1764" s="3">
        <v>3.19</v>
      </c>
    </row>
    <row r="1765" spans="1:21" x14ac:dyDescent="0.25">
      <c r="A1765" s="10" t="s">
        <v>2915</v>
      </c>
      <c r="C1765" t="s">
        <v>176</v>
      </c>
      <c r="D1765" t="s">
        <v>2913</v>
      </c>
      <c r="E1765" t="s">
        <v>2912</v>
      </c>
      <c r="F1765" t="s">
        <v>2911</v>
      </c>
      <c r="G1765" t="s">
        <v>2910</v>
      </c>
      <c r="I1765" s="3">
        <v>27.21</v>
      </c>
      <c r="J1765" s="3">
        <v>101.96</v>
      </c>
      <c r="K1765" s="3">
        <v>0.01</v>
      </c>
      <c r="O1765" s="3" t="s">
        <v>1529</v>
      </c>
      <c r="P1765" t="s">
        <v>26</v>
      </c>
      <c r="Q1765" t="s">
        <v>27</v>
      </c>
      <c r="S1765" t="s">
        <v>2254</v>
      </c>
      <c r="U1765" s="3">
        <v>2.5099999999999998</v>
      </c>
    </row>
    <row r="1766" spans="1:21" x14ac:dyDescent="0.25">
      <c r="A1766" s="10" t="s">
        <v>2914</v>
      </c>
      <c r="C1766" t="s">
        <v>176</v>
      </c>
      <c r="D1766" t="s">
        <v>2913</v>
      </c>
      <c r="E1766" t="s">
        <v>2912</v>
      </c>
      <c r="F1766" t="s">
        <v>2911</v>
      </c>
      <c r="G1766" t="s">
        <v>2910</v>
      </c>
      <c r="I1766" s="3">
        <v>27.21</v>
      </c>
      <c r="J1766" s="3">
        <v>101.96</v>
      </c>
      <c r="K1766" s="3">
        <v>0.01</v>
      </c>
      <c r="O1766" s="3" t="s">
        <v>1529</v>
      </c>
      <c r="P1766" t="s">
        <v>26</v>
      </c>
      <c r="Q1766" t="s">
        <v>27</v>
      </c>
      <c r="S1766" t="s">
        <v>2254</v>
      </c>
      <c r="U1766" s="3">
        <v>2.2000000000000002</v>
      </c>
    </row>
    <row r="1767" spans="1:21" x14ac:dyDescent="0.25">
      <c r="A1767" s="10" t="s">
        <v>2909</v>
      </c>
      <c r="C1767" t="s">
        <v>176</v>
      </c>
      <c r="D1767" t="s">
        <v>2906</v>
      </c>
      <c r="E1767" t="s">
        <v>2905</v>
      </c>
      <c r="F1767" t="s">
        <v>198</v>
      </c>
      <c r="G1767" t="s">
        <v>2904</v>
      </c>
      <c r="I1767" s="3">
        <v>36.088700000000003</v>
      </c>
      <c r="J1767" s="3">
        <v>133.04150000000001</v>
      </c>
      <c r="K1767" s="3">
        <v>1E-4</v>
      </c>
      <c r="O1767" s="3" t="s">
        <v>1462</v>
      </c>
      <c r="P1767" t="s">
        <v>26</v>
      </c>
      <c r="Q1767" t="s">
        <v>27</v>
      </c>
      <c r="S1767" t="s">
        <v>2254</v>
      </c>
      <c r="U1767" s="3">
        <v>0.48499999999999999</v>
      </c>
    </row>
    <row r="1768" spans="1:21" x14ac:dyDescent="0.25">
      <c r="A1768" s="10" t="s">
        <v>2908</v>
      </c>
      <c r="C1768" t="s">
        <v>176</v>
      </c>
      <c r="D1768" t="s">
        <v>2906</v>
      </c>
      <c r="E1768" t="s">
        <v>2905</v>
      </c>
      <c r="F1768" t="s">
        <v>198</v>
      </c>
      <c r="G1768" t="s">
        <v>2904</v>
      </c>
      <c r="I1768" s="3">
        <v>36.087800000000001</v>
      </c>
      <c r="J1768" s="3">
        <v>133.0411</v>
      </c>
      <c r="K1768" s="3">
        <v>1E-4</v>
      </c>
      <c r="O1768" s="3" t="s">
        <v>1462</v>
      </c>
      <c r="P1768" t="s">
        <v>26</v>
      </c>
      <c r="Q1768" t="s">
        <v>27</v>
      </c>
      <c r="S1768" t="s">
        <v>2254</v>
      </c>
      <c r="U1768" s="3">
        <v>1.734</v>
      </c>
    </row>
    <row r="1769" spans="1:21" x14ac:dyDescent="0.25">
      <c r="A1769" s="10" t="s">
        <v>2907</v>
      </c>
      <c r="C1769" t="s">
        <v>176</v>
      </c>
      <c r="D1769" t="s">
        <v>2906</v>
      </c>
      <c r="E1769" t="s">
        <v>2905</v>
      </c>
      <c r="F1769" t="s">
        <v>198</v>
      </c>
      <c r="G1769" t="s">
        <v>2904</v>
      </c>
      <c r="I1769" s="3">
        <v>36.0807</v>
      </c>
      <c r="J1769" s="3">
        <v>133.04599999999999</v>
      </c>
      <c r="K1769" s="3">
        <v>1E-4</v>
      </c>
      <c r="O1769" s="3" t="s">
        <v>1462</v>
      </c>
      <c r="P1769" t="s">
        <v>26</v>
      </c>
      <c r="Q1769" t="s">
        <v>27</v>
      </c>
      <c r="S1769" t="s">
        <v>2254</v>
      </c>
      <c r="U1769" s="3">
        <v>0.68500000000000005</v>
      </c>
    </row>
    <row r="1770" spans="1:21" x14ac:dyDescent="0.25">
      <c r="A1770" s="10" t="s">
        <v>2903</v>
      </c>
      <c r="C1770" t="s">
        <v>176</v>
      </c>
      <c r="D1770" t="s">
        <v>2642</v>
      </c>
      <c r="E1770" t="s">
        <v>2641</v>
      </c>
      <c r="F1770" t="s">
        <v>178</v>
      </c>
      <c r="G1770" t="s">
        <v>2640</v>
      </c>
      <c r="I1770" s="3">
        <v>26.2</v>
      </c>
      <c r="J1770" s="3">
        <v>93.3</v>
      </c>
      <c r="K1770" s="3">
        <v>0.1</v>
      </c>
      <c r="O1770" s="3" t="s">
        <v>1462</v>
      </c>
      <c r="P1770" t="s">
        <v>26</v>
      </c>
      <c r="Q1770" t="s">
        <v>27</v>
      </c>
      <c r="S1770" t="s">
        <v>2254</v>
      </c>
      <c r="U1770" s="3">
        <v>1.93</v>
      </c>
    </row>
    <row r="1771" spans="1:21" x14ac:dyDescent="0.25">
      <c r="A1771" s="10" t="s">
        <v>2902</v>
      </c>
      <c r="C1771" t="s">
        <v>176</v>
      </c>
      <c r="D1771" t="s">
        <v>2642</v>
      </c>
      <c r="E1771" t="s">
        <v>2641</v>
      </c>
      <c r="F1771" t="s">
        <v>178</v>
      </c>
      <c r="G1771" t="s">
        <v>2640</v>
      </c>
      <c r="I1771" s="3">
        <v>26.2</v>
      </c>
      <c r="J1771" s="3">
        <v>93.3</v>
      </c>
      <c r="K1771" s="3">
        <v>0.1</v>
      </c>
      <c r="O1771" s="3" t="s">
        <v>1462</v>
      </c>
      <c r="P1771" t="s">
        <v>26</v>
      </c>
      <c r="Q1771" t="s">
        <v>27</v>
      </c>
      <c r="S1771" t="s">
        <v>2254</v>
      </c>
      <c r="U1771" s="3">
        <v>3.39</v>
      </c>
    </row>
    <row r="1772" spans="1:21" x14ac:dyDescent="0.25">
      <c r="A1772" s="10" t="s">
        <v>2901</v>
      </c>
      <c r="C1772" t="s">
        <v>176</v>
      </c>
      <c r="D1772" t="s">
        <v>2899</v>
      </c>
      <c r="E1772" t="s">
        <v>2898</v>
      </c>
      <c r="F1772" t="s">
        <v>177</v>
      </c>
      <c r="G1772" t="s">
        <v>2897</v>
      </c>
      <c r="I1772" s="3">
        <v>48</v>
      </c>
      <c r="J1772" s="3">
        <v>-89</v>
      </c>
      <c r="K1772" s="3">
        <v>0.1</v>
      </c>
      <c r="O1772" s="3" t="s">
        <v>1529</v>
      </c>
      <c r="P1772" t="s">
        <v>26</v>
      </c>
      <c r="Q1772" t="s">
        <v>27</v>
      </c>
      <c r="S1772" t="s">
        <v>2254</v>
      </c>
      <c r="U1772" s="3">
        <v>1.9</v>
      </c>
    </row>
    <row r="1773" spans="1:21" x14ac:dyDescent="0.25">
      <c r="A1773" s="10" t="s">
        <v>2900</v>
      </c>
      <c r="C1773" t="s">
        <v>176</v>
      </c>
      <c r="D1773" t="s">
        <v>2899</v>
      </c>
      <c r="E1773" t="s">
        <v>2898</v>
      </c>
      <c r="F1773" t="s">
        <v>177</v>
      </c>
      <c r="G1773" t="s">
        <v>2897</v>
      </c>
      <c r="I1773" s="3">
        <v>48</v>
      </c>
      <c r="J1773" s="3">
        <v>-89</v>
      </c>
      <c r="K1773" s="3">
        <v>0.1</v>
      </c>
      <c r="O1773" s="3" t="s">
        <v>1529</v>
      </c>
      <c r="P1773" t="s">
        <v>26</v>
      </c>
      <c r="Q1773" t="s">
        <v>27</v>
      </c>
      <c r="S1773" t="s">
        <v>2254</v>
      </c>
      <c r="U1773" s="3">
        <v>0.6</v>
      </c>
    </row>
    <row r="1774" spans="1:21" x14ac:dyDescent="0.25">
      <c r="A1774" s="10" t="s">
        <v>2896</v>
      </c>
      <c r="C1774" t="s">
        <v>176</v>
      </c>
      <c r="D1774" t="s">
        <v>2895</v>
      </c>
      <c r="E1774" t="s">
        <v>2894</v>
      </c>
      <c r="F1774" t="s">
        <v>2827</v>
      </c>
      <c r="G1774" t="s">
        <v>2893</v>
      </c>
      <c r="I1774" s="3">
        <v>1.7650999999999999</v>
      </c>
      <c r="J1774" s="3">
        <v>98.796999999999997</v>
      </c>
      <c r="K1774" s="3">
        <v>1E-4</v>
      </c>
      <c r="O1774" s="3" t="s">
        <v>1462</v>
      </c>
      <c r="P1774" t="s">
        <v>26</v>
      </c>
      <c r="Q1774" t="s">
        <v>27</v>
      </c>
      <c r="S1774" t="s">
        <v>2254</v>
      </c>
      <c r="U1774" s="3">
        <v>2.23</v>
      </c>
    </row>
    <row r="1775" spans="1:21" x14ac:dyDescent="0.25">
      <c r="A1775" s="10" t="s">
        <v>2892</v>
      </c>
      <c r="C1775" t="s">
        <v>176</v>
      </c>
      <c r="D1775" t="s">
        <v>1748</v>
      </c>
      <c r="E1775" t="s">
        <v>1747</v>
      </c>
      <c r="F1775" t="s">
        <v>1470</v>
      </c>
      <c r="G1775" t="s">
        <v>1746</v>
      </c>
      <c r="I1775" s="3">
        <v>47</v>
      </c>
      <c r="J1775" s="3">
        <v>85</v>
      </c>
      <c r="K1775" s="3">
        <v>0.1</v>
      </c>
      <c r="O1775" s="3" t="s">
        <v>1462</v>
      </c>
      <c r="P1775" t="s">
        <v>26</v>
      </c>
      <c r="Q1775" t="s">
        <v>27</v>
      </c>
      <c r="S1775" t="s">
        <v>2254</v>
      </c>
      <c r="U1775" s="3">
        <v>1.7371899</v>
      </c>
    </row>
    <row r="1776" spans="1:21" x14ac:dyDescent="0.25">
      <c r="A1776" s="10" t="s">
        <v>2891</v>
      </c>
      <c r="C1776" t="s">
        <v>176</v>
      </c>
      <c r="D1776" t="s">
        <v>1748</v>
      </c>
      <c r="E1776" t="s">
        <v>1747</v>
      </c>
      <c r="F1776" t="s">
        <v>1470</v>
      </c>
      <c r="G1776" t="s">
        <v>1746</v>
      </c>
      <c r="I1776" s="3">
        <v>47</v>
      </c>
      <c r="J1776" s="3">
        <v>85</v>
      </c>
      <c r="K1776" s="3">
        <v>0.1</v>
      </c>
      <c r="O1776" s="3" t="s">
        <v>1462</v>
      </c>
      <c r="P1776" t="s">
        <v>26</v>
      </c>
      <c r="Q1776" t="s">
        <v>27</v>
      </c>
      <c r="S1776" t="s">
        <v>2254</v>
      </c>
      <c r="U1776" s="3">
        <v>1.2131684</v>
      </c>
    </row>
    <row r="1777" spans="1:21" x14ac:dyDescent="0.25">
      <c r="A1777" s="10" t="s">
        <v>2890</v>
      </c>
      <c r="C1777" t="s">
        <v>176</v>
      </c>
      <c r="D1777" t="s">
        <v>2888</v>
      </c>
      <c r="E1777" t="s">
        <v>2887</v>
      </c>
      <c r="F1777" t="s">
        <v>179</v>
      </c>
      <c r="G1777" t="s">
        <v>2886</v>
      </c>
      <c r="I1777" s="3">
        <v>24.988099999999999</v>
      </c>
      <c r="J1777" s="3">
        <v>114.7556</v>
      </c>
      <c r="K1777" s="3">
        <v>1E-4</v>
      </c>
      <c r="O1777" s="3" t="s">
        <v>1462</v>
      </c>
      <c r="P1777" t="s">
        <v>26</v>
      </c>
      <c r="Q1777" t="s">
        <v>27</v>
      </c>
      <c r="S1777" t="s">
        <v>2254</v>
      </c>
      <c r="U1777" s="3">
        <v>0.5</v>
      </c>
    </row>
    <row r="1778" spans="1:21" x14ac:dyDescent="0.25">
      <c r="A1778" s="10" t="s">
        <v>2889</v>
      </c>
      <c r="C1778" t="s">
        <v>176</v>
      </c>
      <c r="D1778" t="s">
        <v>2888</v>
      </c>
      <c r="E1778" t="s">
        <v>2887</v>
      </c>
      <c r="F1778" t="s">
        <v>179</v>
      </c>
      <c r="G1778" t="s">
        <v>2886</v>
      </c>
      <c r="I1778" s="3">
        <v>24.988099999999999</v>
      </c>
      <c r="J1778" s="3">
        <v>114.7556</v>
      </c>
      <c r="K1778" s="3">
        <v>1E-4</v>
      </c>
      <c r="O1778" s="3" t="s">
        <v>1462</v>
      </c>
      <c r="P1778" t="s">
        <v>26</v>
      </c>
      <c r="Q1778" t="s">
        <v>27</v>
      </c>
      <c r="S1778" t="s">
        <v>2254</v>
      </c>
      <c r="U1778" s="3">
        <v>0.3</v>
      </c>
    </row>
    <row r="1779" spans="1:21" x14ac:dyDescent="0.25">
      <c r="A1779" s="10" t="s">
        <v>2885</v>
      </c>
      <c r="C1779" t="s">
        <v>176</v>
      </c>
      <c r="D1779" t="s">
        <v>2881</v>
      </c>
      <c r="E1779" t="s">
        <v>2880</v>
      </c>
      <c r="F1779" t="s">
        <v>1481</v>
      </c>
      <c r="G1779" t="s">
        <v>2879</v>
      </c>
      <c r="I1779" s="3">
        <v>26.617214000000001</v>
      </c>
      <c r="J1779" s="3">
        <v>101.971405</v>
      </c>
      <c r="K1779" s="3">
        <v>9.9999999999999995E-7</v>
      </c>
      <c r="O1779" s="3" t="s">
        <v>1462</v>
      </c>
      <c r="P1779" t="s">
        <v>26</v>
      </c>
      <c r="Q1779" t="s">
        <v>27</v>
      </c>
      <c r="S1779" t="s">
        <v>2254</v>
      </c>
      <c r="U1779" s="3">
        <v>1.85</v>
      </c>
    </row>
    <row r="1780" spans="1:21" x14ac:dyDescent="0.25">
      <c r="A1780" s="10" t="s">
        <v>2884</v>
      </c>
      <c r="C1780" t="s">
        <v>176</v>
      </c>
      <c r="D1780" t="s">
        <v>2881</v>
      </c>
      <c r="E1780" t="s">
        <v>2880</v>
      </c>
      <c r="F1780" t="s">
        <v>1481</v>
      </c>
      <c r="G1780" t="s">
        <v>2879</v>
      </c>
      <c r="I1780" s="3">
        <v>26.617214000000001</v>
      </c>
      <c r="J1780" s="3">
        <v>101.971405</v>
      </c>
      <c r="K1780" s="3">
        <v>9.9999999999999995E-7</v>
      </c>
      <c r="O1780" s="3" t="s">
        <v>1462</v>
      </c>
      <c r="P1780" t="s">
        <v>26</v>
      </c>
      <c r="Q1780" t="s">
        <v>27</v>
      </c>
      <c r="S1780" t="s">
        <v>2254</v>
      </c>
      <c r="U1780" s="3">
        <v>1.68</v>
      </c>
    </row>
    <row r="1781" spans="1:21" x14ac:dyDescent="0.25">
      <c r="A1781" s="10" t="s">
        <v>2883</v>
      </c>
      <c r="C1781" t="s">
        <v>176</v>
      </c>
      <c r="D1781" t="s">
        <v>2881</v>
      </c>
      <c r="E1781" t="s">
        <v>2880</v>
      </c>
      <c r="F1781" t="s">
        <v>1481</v>
      </c>
      <c r="G1781" t="s">
        <v>2879</v>
      </c>
      <c r="I1781" s="3">
        <v>26.617214000000001</v>
      </c>
      <c r="J1781" s="3">
        <v>101.971405</v>
      </c>
      <c r="K1781" s="3">
        <v>9.9999999999999995E-7</v>
      </c>
      <c r="O1781" s="3" t="s">
        <v>1462</v>
      </c>
      <c r="P1781" t="s">
        <v>26</v>
      </c>
      <c r="Q1781" t="s">
        <v>27</v>
      </c>
      <c r="S1781" t="s">
        <v>2254</v>
      </c>
      <c r="U1781" s="3">
        <v>1.81</v>
      </c>
    </row>
    <row r="1782" spans="1:21" x14ac:dyDescent="0.25">
      <c r="A1782" s="10" t="s">
        <v>2882</v>
      </c>
      <c r="C1782" t="s">
        <v>176</v>
      </c>
      <c r="D1782" t="s">
        <v>2881</v>
      </c>
      <c r="E1782" t="s">
        <v>2880</v>
      </c>
      <c r="F1782" t="s">
        <v>1481</v>
      </c>
      <c r="G1782" t="s">
        <v>2879</v>
      </c>
      <c r="I1782" s="3">
        <v>26.617214000000001</v>
      </c>
      <c r="J1782" s="3">
        <v>101.971405</v>
      </c>
      <c r="K1782" s="3">
        <v>9.9999999999999995E-7</v>
      </c>
      <c r="O1782" s="3" t="s">
        <v>1462</v>
      </c>
      <c r="P1782" t="s">
        <v>26</v>
      </c>
      <c r="Q1782" t="s">
        <v>27</v>
      </c>
      <c r="S1782" t="s">
        <v>2254</v>
      </c>
      <c r="U1782" s="3">
        <v>2.09</v>
      </c>
    </row>
    <row r="1783" spans="1:21" x14ac:dyDescent="0.25">
      <c r="A1783" s="10" t="s">
        <v>2878</v>
      </c>
      <c r="C1783" t="s">
        <v>176</v>
      </c>
      <c r="D1783" t="s">
        <v>2877</v>
      </c>
      <c r="E1783" t="s">
        <v>2876</v>
      </c>
      <c r="F1783" t="s">
        <v>1481</v>
      </c>
      <c r="G1783" t="s">
        <v>2875</v>
      </c>
      <c r="I1783" s="3">
        <v>25.47</v>
      </c>
      <c r="J1783" s="3">
        <v>101.37</v>
      </c>
      <c r="K1783" s="3">
        <v>0.01</v>
      </c>
      <c r="O1783" s="3" t="s">
        <v>1462</v>
      </c>
      <c r="P1783" t="s">
        <v>26</v>
      </c>
      <c r="Q1783" t="s">
        <v>27</v>
      </c>
      <c r="S1783" t="s">
        <v>2254</v>
      </c>
      <c r="U1783" s="3">
        <v>2.2000000000000002</v>
      </c>
    </row>
    <row r="1784" spans="1:21" x14ac:dyDescent="0.25">
      <c r="A1784" s="10" t="s">
        <v>2874</v>
      </c>
      <c r="C1784" t="s">
        <v>176</v>
      </c>
      <c r="D1784" t="s">
        <v>2863</v>
      </c>
      <c r="E1784" t="s">
        <v>2862</v>
      </c>
      <c r="F1784" t="s">
        <v>179</v>
      </c>
      <c r="G1784" t="s">
        <v>2861</v>
      </c>
      <c r="I1784" s="3">
        <v>26.236822</v>
      </c>
      <c r="J1784" s="3">
        <v>101.75596</v>
      </c>
      <c r="K1784" s="3">
        <v>1.0000000000000001E-15</v>
      </c>
      <c r="O1784" s="3" t="s">
        <v>1462</v>
      </c>
      <c r="P1784" t="s">
        <v>26</v>
      </c>
      <c r="Q1784" t="s">
        <v>27</v>
      </c>
      <c r="S1784" t="s">
        <v>2254</v>
      </c>
      <c r="U1784" s="3">
        <v>3.46</v>
      </c>
    </row>
    <row r="1785" spans="1:21" x14ac:dyDescent="0.25">
      <c r="A1785" s="10" t="s">
        <v>2873</v>
      </c>
      <c r="C1785" t="s">
        <v>176</v>
      </c>
      <c r="D1785" t="s">
        <v>2863</v>
      </c>
      <c r="E1785" t="s">
        <v>2862</v>
      </c>
      <c r="F1785" t="s">
        <v>179</v>
      </c>
      <c r="G1785" t="s">
        <v>2861</v>
      </c>
      <c r="I1785" s="3">
        <v>26.236822</v>
      </c>
      <c r="J1785" s="3">
        <v>101.75596</v>
      </c>
      <c r="K1785" s="3">
        <v>1E-14</v>
      </c>
      <c r="O1785" s="3" t="s">
        <v>1462</v>
      </c>
      <c r="P1785" t="s">
        <v>26</v>
      </c>
      <c r="Q1785" t="s">
        <v>27</v>
      </c>
      <c r="S1785" t="s">
        <v>2254</v>
      </c>
      <c r="U1785" s="3">
        <v>2.98</v>
      </c>
    </row>
    <row r="1786" spans="1:21" x14ac:dyDescent="0.25">
      <c r="A1786" s="10" t="s">
        <v>2872</v>
      </c>
      <c r="C1786" t="s">
        <v>176</v>
      </c>
      <c r="D1786" t="s">
        <v>2863</v>
      </c>
      <c r="E1786" t="s">
        <v>2862</v>
      </c>
      <c r="F1786" t="s">
        <v>179</v>
      </c>
      <c r="G1786" t="s">
        <v>2861</v>
      </c>
      <c r="I1786" s="3">
        <v>26.229118</v>
      </c>
      <c r="J1786" s="3">
        <v>101.75685</v>
      </c>
      <c r="K1786" s="3">
        <v>1.0000000000000001E-15</v>
      </c>
      <c r="O1786" s="3" t="s">
        <v>1462</v>
      </c>
      <c r="P1786" t="s">
        <v>26</v>
      </c>
      <c r="Q1786" t="s">
        <v>27</v>
      </c>
      <c r="S1786" t="s">
        <v>2254</v>
      </c>
      <c r="U1786" s="3">
        <v>2.1</v>
      </c>
    </row>
    <row r="1787" spans="1:21" x14ac:dyDescent="0.25">
      <c r="A1787" s="10" t="s">
        <v>2871</v>
      </c>
      <c r="C1787" t="s">
        <v>176</v>
      </c>
      <c r="D1787" t="s">
        <v>2863</v>
      </c>
      <c r="E1787" t="s">
        <v>2862</v>
      </c>
      <c r="F1787" t="s">
        <v>179</v>
      </c>
      <c r="G1787" t="s">
        <v>2861</v>
      </c>
      <c r="I1787" s="3">
        <v>26.229113000000002</v>
      </c>
      <c r="J1787" s="3">
        <v>101.75683600000001</v>
      </c>
      <c r="K1787" s="3">
        <v>1.0000000000000001E-15</v>
      </c>
      <c r="O1787" s="3" t="s">
        <v>1462</v>
      </c>
      <c r="P1787" t="s">
        <v>26</v>
      </c>
      <c r="Q1787" t="s">
        <v>27</v>
      </c>
      <c r="S1787" t="s">
        <v>2254</v>
      </c>
      <c r="U1787" s="3">
        <v>1.82</v>
      </c>
    </row>
    <row r="1788" spans="1:21" x14ac:dyDescent="0.25">
      <c r="A1788" s="10" t="s">
        <v>2870</v>
      </c>
      <c r="C1788" t="s">
        <v>176</v>
      </c>
      <c r="D1788" t="s">
        <v>2863</v>
      </c>
      <c r="E1788" t="s">
        <v>2862</v>
      </c>
      <c r="F1788" t="s">
        <v>179</v>
      </c>
      <c r="G1788" t="s">
        <v>2861</v>
      </c>
      <c r="I1788" s="3">
        <v>26.229116000000001</v>
      </c>
      <c r="J1788" s="3">
        <v>101.75685</v>
      </c>
      <c r="K1788" s="3">
        <v>1E-14</v>
      </c>
      <c r="O1788" s="3" t="s">
        <v>1462</v>
      </c>
      <c r="P1788" t="s">
        <v>26</v>
      </c>
      <c r="Q1788" t="s">
        <v>27</v>
      </c>
      <c r="S1788" t="s">
        <v>2254</v>
      </c>
      <c r="U1788" s="3">
        <v>2.2200000000000002</v>
      </c>
    </row>
    <row r="1789" spans="1:21" x14ac:dyDescent="0.25">
      <c r="A1789" s="10" t="s">
        <v>2869</v>
      </c>
      <c r="C1789" t="s">
        <v>176</v>
      </c>
      <c r="D1789" t="s">
        <v>2863</v>
      </c>
      <c r="E1789" t="s">
        <v>2862</v>
      </c>
      <c r="F1789" t="s">
        <v>179</v>
      </c>
      <c r="G1789" t="s">
        <v>2861</v>
      </c>
      <c r="I1789" s="3">
        <v>26.229116000000001</v>
      </c>
      <c r="J1789" s="3">
        <v>101.75685</v>
      </c>
      <c r="K1789" s="3">
        <v>1.0000000000000001E-15</v>
      </c>
      <c r="O1789" s="3" t="s">
        <v>1462</v>
      </c>
      <c r="P1789" t="s">
        <v>26</v>
      </c>
      <c r="Q1789" t="s">
        <v>27</v>
      </c>
      <c r="S1789" t="s">
        <v>2254</v>
      </c>
      <c r="U1789" s="3">
        <v>3.04</v>
      </c>
    </row>
    <row r="1790" spans="1:21" x14ac:dyDescent="0.25">
      <c r="A1790" s="10" t="s">
        <v>2868</v>
      </c>
      <c r="C1790" t="s">
        <v>176</v>
      </c>
      <c r="D1790" t="s">
        <v>2863</v>
      </c>
      <c r="E1790" t="s">
        <v>2862</v>
      </c>
      <c r="F1790" t="s">
        <v>179</v>
      </c>
      <c r="G1790" t="s">
        <v>2861</v>
      </c>
      <c r="I1790" s="3">
        <v>26.229109999999999</v>
      </c>
      <c r="J1790" s="3">
        <v>101.75685</v>
      </c>
      <c r="K1790" s="3">
        <v>1.0000000000000001E-15</v>
      </c>
      <c r="O1790" s="3" t="s">
        <v>1462</v>
      </c>
      <c r="P1790" t="s">
        <v>26</v>
      </c>
      <c r="Q1790" t="s">
        <v>27</v>
      </c>
      <c r="S1790" t="s">
        <v>2254</v>
      </c>
      <c r="U1790" s="3">
        <v>2.16</v>
      </c>
    </row>
    <row r="1791" spans="1:21" x14ac:dyDescent="0.25">
      <c r="A1791" s="10" t="s">
        <v>2867</v>
      </c>
      <c r="C1791" t="s">
        <v>176</v>
      </c>
      <c r="D1791" t="s">
        <v>2863</v>
      </c>
      <c r="E1791" t="s">
        <v>2862</v>
      </c>
      <c r="F1791" t="s">
        <v>179</v>
      </c>
      <c r="G1791" t="s">
        <v>2861</v>
      </c>
      <c r="I1791" s="3">
        <v>26.229109999999999</v>
      </c>
      <c r="J1791" s="3">
        <v>101.75685</v>
      </c>
      <c r="K1791" s="3">
        <v>1.0000000000000001E-15</v>
      </c>
      <c r="O1791" s="3" t="s">
        <v>1462</v>
      </c>
      <c r="P1791" t="s">
        <v>26</v>
      </c>
      <c r="Q1791" t="s">
        <v>27</v>
      </c>
      <c r="S1791" t="s">
        <v>2254</v>
      </c>
      <c r="U1791" s="3">
        <v>2.1</v>
      </c>
    </row>
    <row r="1792" spans="1:21" x14ac:dyDescent="0.25">
      <c r="A1792" s="10" t="s">
        <v>2866</v>
      </c>
      <c r="C1792" t="s">
        <v>176</v>
      </c>
      <c r="D1792" t="s">
        <v>2863</v>
      </c>
      <c r="E1792" t="s">
        <v>2862</v>
      </c>
      <c r="F1792" t="s">
        <v>179</v>
      </c>
      <c r="G1792" t="s">
        <v>2861</v>
      </c>
      <c r="I1792" s="3">
        <v>26.229109000000001</v>
      </c>
      <c r="J1792" s="3">
        <v>101.75685</v>
      </c>
      <c r="K1792" s="3">
        <v>1.0000000000000001E-15</v>
      </c>
      <c r="O1792" s="3" t="s">
        <v>1462</v>
      </c>
      <c r="P1792" t="s">
        <v>26</v>
      </c>
      <c r="Q1792" t="s">
        <v>27</v>
      </c>
      <c r="S1792" t="s">
        <v>2254</v>
      </c>
      <c r="U1792" s="3">
        <v>2.04</v>
      </c>
    </row>
    <row r="1793" spans="1:21" x14ac:dyDescent="0.25">
      <c r="A1793" s="10" t="s">
        <v>2865</v>
      </c>
      <c r="C1793" t="s">
        <v>176</v>
      </c>
      <c r="D1793" t="s">
        <v>2863</v>
      </c>
      <c r="E1793" t="s">
        <v>2862</v>
      </c>
      <c r="F1793" t="s">
        <v>179</v>
      </c>
      <c r="G1793" t="s">
        <v>2861</v>
      </c>
      <c r="I1793" s="3">
        <v>26.229109000000001</v>
      </c>
      <c r="J1793" s="3">
        <v>101.75685</v>
      </c>
      <c r="K1793" s="3">
        <v>1.0000000000000001E-15</v>
      </c>
      <c r="O1793" s="3" t="s">
        <v>1462</v>
      </c>
      <c r="P1793" t="s">
        <v>26</v>
      </c>
      <c r="Q1793" t="s">
        <v>27</v>
      </c>
      <c r="S1793" t="s">
        <v>2254</v>
      </c>
      <c r="U1793" s="3">
        <v>1.62</v>
      </c>
    </row>
    <row r="1794" spans="1:21" x14ac:dyDescent="0.25">
      <c r="A1794" s="10" t="s">
        <v>2864</v>
      </c>
      <c r="C1794" t="s">
        <v>176</v>
      </c>
      <c r="D1794" t="s">
        <v>2863</v>
      </c>
      <c r="E1794" t="s">
        <v>2862</v>
      </c>
      <c r="F1794" t="s">
        <v>179</v>
      </c>
      <c r="G1794" t="s">
        <v>2861</v>
      </c>
      <c r="I1794" s="3">
        <v>26.229109000000001</v>
      </c>
      <c r="J1794" s="3">
        <v>101.75685</v>
      </c>
      <c r="K1794" s="3">
        <v>1.0000000000000001E-15</v>
      </c>
      <c r="O1794" s="3" t="s">
        <v>1462</v>
      </c>
      <c r="P1794" t="s">
        <v>26</v>
      </c>
      <c r="Q1794" t="s">
        <v>27</v>
      </c>
      <c r="S1794" t="s">
        <v>2254</v>
      </c>
      <c r="U1794" s="3">
        <v>3.39</v>
      </c>
    </row>
    <row r="1795" spans="1:21" x14ac:dyDescent="0.25">
      <c r="A1795" s="10">
        <v>188</v>
      </c>
      <c r="C1795" t="s">
        <v>176</v>
      </c>
      <c r="E1795" t="s">
        <v>2860</v>
      </c>
      <c r="F1795" t="s">
        <v>499</v>
      </c>
      <c r="G1795" t="s">
        <v>2859</v>
      </c>
      <c r="I1795" s="3">
        <v>-14</v>
      </c>
      <c r="J1795" s="3">
        <v>14</v>
      </c>
      <c r="K1795" s="3">
        <v>0.1</v>
      </c>
      <c r="O1795" s="3" t="s">
        <v>1462</v>
      </c>
      <c r="P1795" t="s">
        <v>26</v>
      </c>
      <c r="Q1795" t="s">
        <v>27</v>
      </c>
      <c r="S1795" t="s">
        <v>2254</v>
      </c>
      <c r="U1795" s="3">
        <v>1.5</v>
      </c>
    </row>
    <row r="1796" spans="1:21" x14ac:dyDescent="0.25">
      <c r="A1796" s="10">
        <v>76</v>
      </c>
      <c r="C1796" t="s">
        <v>176</v>
      </c>
      <c r="E1796" t="s">
        <v>2860</v>
      </c>
      <c r="F1796" t="s">
        <v>499</v>
      </c>
      <c r="G1796" t="s">
        <v>2859</v>
      </c>
      <c r="I1796" s="3">
        <v>-14</v>
      </c>
      <c r="J1796" s="3">
        <v>14</v>
      </c>
      <c r="K1796" s="3">
        <v>0.1</v>
      </c>
      <c r="O1796" s="3" t="s">
        <v>1462</v>
      </c>
      <c r="P1796" t="s">
        <v>26</v>
      </c>
      <c r="Q1796" t="s">
        <v>27</v>
      </c>
      <c r="S1796" t="s">
        <v>2254</v>
      </c>
      <c r="U1796" s="3">
        <v>2.37</v>
      </c>
    </row>
    <row r="1797" spans="1:21" x14ac:dyDescent="0.25">
      <c r="A1797" s="10" t="s">
        <v>2858</v>
      </c>
      <c r="C1797" t="s">
        <v>176</v>
      </c>
      <c r="D1797" t="s">
        <v>1945</v>
      </c>
      <c r="E1797" t="s">
        <v>1944</v>
      </c>
      <c r="F1797" t="s">
        <v>184</v>
      </c>
      <c r="G1797" t="s">
        <v>1943</v>
      </c>
      <c r="I1797" s="3">
        <v>22.95</v>
      </c>
      <c r="J1797" s="3">
        <v>86.61</v>
      </c>
      <c r="K1797" s="3">
        <v>0.01</v>
      </c>
      <c r="O1797" s="3" t="s">
        <v>1462</v>
      </c>
      <c r="P1797" t="s">
        <v>26</v>
      </c>
      <c r="Q1797" t="s">
        <v>27</v>
      </c>
      <c r="S1797" t="s">
        <v>2254</v>
      </c>
      <c r="U1797" s="3">
        <v>1.19</v>
      </c>
    </row>
    <row r="1798" spans="1:21" x14ac:dyDescent="0.25">
      <c r="A1798" s="10" t="s">
        <v>2857</v>
      </c>
      <c r="C1798" t="s">
        <v>176</v>
      </c>
      <c r="D1798" t="s">
        <v>1945</v>
      </c>
      <c r="E1798" t="s">
        <v>1944</v>
      </c>
      <c r="F1798" t="s">
        <v>184</v>
      </c>
      <c r="G1798" t="s">
        <v>1943</v>
      </c>
      <c r="I1798" s="3">
        <v>22.95</v>
      </c>
      <c r="J1798" s="3">
        <v>86.61</v>
      </c>
      <c r="K1798" s="3">
        <v>0.01</v>
      </c>
      <c r="O1798" s="3" t="s">
        <v>1462</v>
      </c>
      <c r="P1798" t="s">
        <v>26</v>
      </c>
      <c r="Q1798" t="s">
        <v>27</v>
      </c>
      <c r="S1798" t="s">
        <v>2254</v>
      </c>
      <c r="U1798" s="3">
        <v>1.66</v>
      </c>
    </row>
    <row r="1799" spans="1:21" x14ac:dyDescent="0.25">
      <c r="A1799" s="10" t="s">
        <v>2856</v>
      </c>
      <c r="C1799" t="s">
        <v>176</v>
      </c>
      <c r="D1799" t="s">
        <v>1945</v>
      </c>
      <c r="E1799" t="s">
        <v>1944</v>
      </c>
      <c r="F1799" t="s">
        <v>184</v>
      </c>
      <c r="G1799" t="s">
        <v>1943</v>
      </c>
      <c r="I1799" s="3">
        <v>22.95</v>
      </c>
      <c r="J1799" s="3">
        <v>86.61</v>
      </c>
      <c r="K1799" s="3">
        <v>0.01</v>
      </c>
      <c r="O1799" s="3" t="s">
        <v>1462</v>
      </c>
      <c r="P1799" t="s">
        <v>26</v>
      </c>
      <c r="Q1799" t="s">
        <v>27</v>
      </c>
      <c r="S1799" t="s">
        <v>2254</v>
      </c>
      <c r="U1799" s="3">
        <v>0.6</v>
      </c>
    </row>
    <row r="1800" spans="1:21" x14ac:dyDescent="0.25">
      <c r="A1800" s="10" t="s">
        <v>2855</v>
      </c>
      <c r="C1800" t="s">
        <v>176</v>
      </c>
      <c r="D1800" t="s">
        <v>1945</v>
      </c>
      <c r="E1800" t="s">
        <v>1944</v>
      </c>
      <c r="F1800" t="s">
        <v>184</v>
      </c>
      <c r="G1800" t="s">
        <v>1943</v>
      </c>
      <c r="I1800" s="3">
        <v>22.95</v>
      </c>
      <c r="J1800" s="3">
        <v>86.61</v>
      </c>
      <c r="K1800" s="3">
        <v>0.01</v>
      </c>
      <c r="O1800" s="3" t="s">
        <v>1462</v>
      </c>
      <c r="P1800" t="s">
        <v>26</v>
      </c>
      <c r="Q1800" t="s">
        <v>27</v>
      </c>
      <c r="S1800" t="s">
        <v>2254</v>
      </c>
      <c r="U1800" s="3">
        <v>3.05</v>
      </c>
    </row>
    <row r="1801" spans="1:21" x14ac:dyDescent="0.25">
      <c r="A1801" s="10" t="s">
        <v>2854</v>
      </c>
      <c r="C1801" t="s">
        <v>176</v>
      </c>
      <c r="D1801" t="s">
        <v>2847</v>
      </c>
      <c r="E1801" t="s">
        <v>2846</v>
      </c>
      <c r="F1801" t="s">
        <v>179</v>
      </c>
      <c r="G1801" t="s">
        <v>2845</v>
      </c>
      <c r="I1801" s="3">
        <v>27</v>
      </c>
      <c r="J1801" s="3">
        <v>99.5</v>
      </c>
      <c r="K1801" s="3">
        <v>0.1</v>
      </c>
      <c r="O1801" s="3" t="s">
        <v>1462</v>
      </c>
      <c r="P1801" t="s">
        <v>26</v>
      </c>
      <c r="Q1801" t="s">
        <v>27</v>
      </c>
      <c r="S1801" t="s">
        <v>2254</v>
      </c>
      <c r="U1801" s="3">
        <v>3.68</v>
      </c>
    </row>
    <row r="1802" spans="1:21" x14ac:dyDescent="0.25">
      <c r="A1802" s="10" t="s">
        <v>2853</v>
      </c>
      <c r="C1802" t="s">
        <v>176</v>
      </c>
      <c r="D1802" t="s">
        <v>2847</v>
      </c>
      <c r="E1802" t="s">
        <v>2846</v>
      </c>
      <c r="F1802" t="s">
        <v>179</v>
      </c>
      <c r="G1802" t="s">
        <v>2845</v>
      </c>
      <c r="I1802" s="3">
        <v>27</v>
      </c>
      <c r="J1802" s="3">
        <v>99.5</v>
      </c>
      <c r="K1802" s="3">
        <v>0.1</v>
      </c>
      <c r="O1802" s="3" t="s">
        <v>1462</v>
      </c>
      <c r="P1802" t="s">
        <v>26</v>
      </c>
      <c r="Q1802" t="s">
        <v>27</v>
      </c>
      <c r="S1802" t="s">
        <v>2254</v>
      </c>
      <c r="U1802" s="3">
        <v>3.33</v>
      </c>
    </row>
    <row r="1803" spans="1:21" x14ac:dyDescent="0.25">
      <c r="A1803" s="10" t="s">
        <v>2852</v>
      </c>
      <c r="C1803" t="s">
        <v>176</v>
      </c>
      <c r="D1803" t="s">
        <v>2847</v>
      </c>
      <c r="E1803" t="s">
        <v>2846</v>
      </c>
      <c r="F1803" t="s">
        <v>179</v>
      </c>
      <c r="G1803" t="s">
        <v>2845</v>
      </c>
      <c r="I1803" s="3">
        <v>27</v>
      </c>
      <c r="J1803" s="3">
        <v>99.5</v>
      </c>
      <c r="K1803" s="3">
        <v>0.1</v>
      </c>
      <c r="O1803" s="3" t="s">
        <v>1462</v>
      </c>
      <c r="P1803" t="s">
        <v>26</v>
      </c>
      <c r="Q1803" t="s">
        <v>27</v>
      </c>
      <c r="S1803" t="s">
        <v>2254</v>
      </c>
      <c r="U1803" s="3">
        <v>3.2</v>
      </c>
    </row>
    <row r="1804" spans="1:21" x14ac:dyDescent="0.25">
      <c r="A1804" s="10" t="s">
        <v>2851</v>
      </c>
      <c r="C1804" t="s">
        <v>176</v>
      </c>
      <c r="D1804" t="s">
        <v>2847</v>
      </c>
      <c r="E1804" t="s">
        <v>2846</v>
      </c>
      <c r="F1804" t="s">
        <v>179</v>
      </c>
      <c r="G1804" t="s">
        <v>2845</v>
      </c>
      <c r="I1804" s="3">
        <v>27</v>
      </c>
      <c r="J1804" s="3">
        <v>99.5</v>
      </c>
      <c r="K1804" s="3">
        <v>0.1</v>
      </c>
      <c r="O1804" s="3" t="s">
        <v>1462</v>
      </c>
      <c r="P1804" t="s">
        <v>26</v>
      </c>
      <c r="Q1804" t="s">
        <v>27</v>
      </c>
      <c r="S1804" t="s">
        <v>2254</v>
      </c>
      <c r="U1804" s="3">
        <v>3.76</v>
      </c>
    </row>
    <row r="1805" spans="1:21" x14ac:dyDescent="0.25">
      <c r="A1805" s="10" t="s">
        <v>2850</v>
      </c>
      <c r="C1805" t="s">
        <v>176</v>
      </c>
      <c r="D1805" t="s">
        <v>2847</v>
      </c>
      <c r="E1805" t="s">
        <v>2846</v>
      </c>
      <c r="F1805" t="s">
        <v>179</v>
      </c>
      <c r="G1805" t="s">
        <v>2845</v>
      </c>
      <c r="I1805" s="3">
        <v>27</v>
      </c>
      <c r="J1805" s="3">
        <v>99.5</v>
      </c>
      <c r="K1805" s="3">
        <v>0.1</v>
      </c>
      <c r="O1805" s="3" t="s">
        <v>1462</v>
      </c>
      <c r="P1805" t="s">
        <v>26</v>
      </c>
      <c r="Q1805" t="s">
        <v>27</v>
      </c>
      <c r="S1805" t="s">
        <v>2254</v>
      </c>
      <c r="U1805" s="3">
        <v>3.6</v>
      </c>
    </row>
    <row r="1806" spans="1:21" x14ac:dyDescent="0.25">
      <c r="A1806" s="10" t="s">
        <v>2849</v>
      </c>
      <c r="C1806" t="s">
        <v>176</v>
      </c>
      <c r="D1806" t="s">
        <v>2847</v>
      </c>
      <c r="E1806" t="s">
        <v>2846</v>
      </c>
      <c r="F1806" t="s">
        <v>179</v>
      </c>
      <c r="G1806" t="s">
        <v>2845</v>
      </c>
      <c r="I1806" s="3">
        <v>27</v>
      </c>
      <c r="J1806" s="3">
        <v>99.5</v>
      </c>
      <c r="K1806" s="3">
        <v>0.1</v>
      </c>
      <c r="O1806" s="3" t="s">
        <v>1462</v>
      </c>
      <c r="P1806" t="s">
        <v>26</v>
      </c>
      <c r="Q1806" t="s">
        <v>27</v>
      </c>
      <c r="S1806" t="s">
        <v>2254</v>
      </c>
      <c r="U1806" s="3">
        <v>3.67</v>
      </c>
    </row>
    <row r="1807" spans="1:21" x14ac:dyDescent="0.25">
      <c r="A1807" s="10" t="s">
        <v>2848</v>
      </c>
      <c r="C1807" t="s">
        <v>176</v>
      </c>
      <c r="D1807" t="s">
        <v>2847</v>
      </c>
      <c r="E1807" t="s">
        <v>2846</v>
      </c>
      <c r="F1807" t="s">
        <v>179</v>
      </c>
      <c r="G1807" t="s">
        <v>2845</v>
      </c>
      <c r="I1807" s="3">
        <v>27</v>
      </c>
      <c r="J1807" s="3">
        <v>99.5</v>
      </c>
      <c r="K1807" s="3">
        <v>0.1</v>
      </c>
      <c r="O1807" s="3" t="s">
        <v>1462</v>
      </c>
      <c r="P1807" t="s">
        <v>26</v>
      </c>
      <c r="Q1807" t="s">
        <v>27</v>
      </c>
      <c r="S1807" t="s">
        <v>2254</v>
      </c>
      <c r="U1807" s="3">
        <v>3.57</v>
      </c>
    </row>
    <row r="1808" spans="1:21" x14ac:dyDescent="0.25">
      <c r="A1808" s="10" t="s">
        <v>2844</v>
      </c>
      <c r="C1808" t="s">
        <v>176</v>
      </c>
      <c r="D1808" t="s">
        <v>2843</v>
      </c>
      <c r="E1808" t="s">
        <v>2842</v>
      </c>
      <c r="F1808" t="s">
        <v>179</v>
      </c>
      <c r="G1808" t="s">
        <v>2841</v>
      </c>
      <c r="I1808" s="3">
        <v>31.28</v>
      </c>
      <c r="J1808" s="3">
        <v>115.59</v>
      </c>
      <c r="K1808" s="3">
        <v>0.01</v>
      </c>
      <c r="O1808" s="3" t="s">
        <v>1543</v>
      </c>
      <c r="P1808" t="s">
        <v>26</v>
      </c>
      <c r="Q1808" t="s">
        <v>27</v>
      </c>
      <c r="S1808" t="s">
        <v>2254</v>
      </c>
      <c r="U1808" s="3">
        <v>1.84</v>
      </c>
    </row>
    <row r="1809" spans="1:21" x14ac:dyDescent="0.25">
      <c r="A1809" s="10" t="s">
        <v>2840</v>
      </c>
      <c r="C1809" t="s">
        <v>176</v>
      </c>
      <c r="D1809" t="s">
        <v>2839</v>
      </c>
      <c r="E1809" t="s">
        <v>2838</v>
      </c>
      <c r="F1809" t="s">
        <v>1122</v>
      </c>
      <c r="G1809" t="s">
        <v>2837</v>
      </c>
      <c r="I1809" s="3">
        <v>-24.683</v>
      </c>
      <c r="J1809" s="3">
        <v>-49.216999999999999</v>
      </c>
      <c r="K1809" s="3">
        <v>1E-3</v>
      </c>
      <c r="O1809" s="3" t="s">
        <v>1462</v>
      </c>
      <c r="P1809" t="s">
        <v>26</v>
      </c>
      <c r="Q1809" t="s">
        <v>27</v>
      </c>
      <c r="S1809" t="s">
        <v>2254</v>
      </c>
      <c r="U1809" s="3">
        <v>4.3</v>
      </c>
    </row>
    <row r="1810" spans="1:21" x14ac:dyDescent="0.25">
      <c r="A1810" s="10" t="s">
        <v>2836</v>
      </c>
      <c r="C1810" t="s">
        <v>176</v>
      </c>
      <c r="E1810" t="s">
        <v>2834</v>
      </c>
      <c r="F1810" t="s">
        <v>2833</v>
      </c>
      <c r="G1810" t="s">
        <v>2832</v>
      </c>
      <c r="I1810" s="3">
        <v>61</v>
      </c>
      <c r="J1810" s="3">
        <v>33</v>
      </c>
      <c r="K1810" s="3">
        <v>0.1</v>
      </c>
      <c r="O1810" s="3" t="s">
        <v>1529</v>
      </c>
      <c r="P1810" t="s">
        <v>26</v>
      </c>
      <c r="Q1810" t="s">
        <v>27</v>
      </c>
      <c r="S1810" t="s">
        <v>2254</v>
      </c>
      <c r="U1810" s="3">
        <v>0.31</v>
      </c>
    </row>
    <row r="1811" spans="1:21" x14ac:dyDescent="0.25">
      <c r="A1811" s="10" t="s">
        <v>2835</v>
      </c>
      <c r="C1811" t="s">
        <v>176</v>
      </c>
      <c r="E1811" t="s">
        <v>2834</v>
      </c>
      <c r="F1811" t="s">
        <v>2833</v>
      </c>
      <c r="G1811" t="s">
        <v>2832</v>
      </c>
      <c r="I1811" s="3">
        <v>61</v>
      </c>
      <c r="J1811" s="3">
        <v>33</v>
      </c>
      <c r="K1811" s="3">
        <v>0.1</v>
      </c>
      <c r="O1811" s="3" t="s">
        <v>1529</v>
      </c>
      <c r="P1811" t="s">
        <v>26</v>
      </c>
      <c r="Q1811" t="s">
        <v>27</v>
      </c>
      <c r="S1811" t="s">
        <v>2254</v>
      </c>
      <c r="U1811" s="3">
        <v>0.12</v>
      </c>
    </row>
    <row r="1812" spans="1:21" x14ac:dyDescent="0.25">
      <c r="A1812" s="10" t="s">
        <v>2831</v>
      </c>
      <c r="C1812" t="s">
        <v>176</v>
      </c>
      <c r="D1812" t="s">
        <v>2829</v>
      </c>
      <c r="E1812" t="s">
        <v>2828</v>
      </c>
      <c r="F1812" t="s">
        <v>2827</v>
      </c>
      <c r="G1812" t="s">
        <v>2826</v>
      </c>
      <c r="I1812" s="3">
        <v>28.56</v>
      </c>
      <c r="J1812" s="3">
        <v>-19</v>
      </c>
      <c r="K1812" s="3">
        <v>0.01</v>
      </c>
      <c r="O1812" s="3" t="s">
        <v>1462</v>
      </c>
      <c r="P1812" t="s">
        <v>26</v>
      </c>
      <c r="Q1812" t="s">
        <v>27</v>
      </c>
      <c r="S1812" t="s">
        <v>2254</v>
      </c>
      <c r="U1812" s="3">
        <v>4.6900000000000004</v>
      </c>
    </row>
    <row r="1813" spans="1:21" x14ac:dyDescent="0.25">
      <c r="A1813" s="10" t="s">
        <v>2830</v>
      </c>
      <c r="C1813" t="s">
        <v>176</v>
      </c>
      <c r="D1813" t="s">
        <v>2829</v>
      </c>
      <c r="E1813" t="s">
        <v>2828</v>
      </c>
      <c r="F1813" t="s">
        <v>2827</v>
      </c>
      <c r="G1813" t="s">
        <v>2826</v>
      </c>
      <c r="I1813" s="3">
        <v>28.56</v>
      </c>
      <c r="J1813" s="3">
        <v>-19</v>
      </c>
      <c r="K1813" s="3">
        <v>0.01</v>
      </c>
      <c r="O1813" s="3" t="s">
        <v>1462</v>
      </c>
      <c r="P1813" t="s">
        <v>26</v>
      </c>
      <c r="Q1813" t="s">
        <v>27</v>
      </c>
      <c r="S1813" t="s">
        <v>2254</v>
      </c>
      <c r="U1813" s="3">
        <v>2.79</v>
      </c>
    </row>
    <row r="1814" spans="1:21" x14ac:dyDescent="0.25">
      <c r="A1814" s="10" t="s">
        <v>2825</v>
      </c>
      <c r="C1814" t="s">
        <v>176</v>
      </c>
      <c r="E1814" t="s">
        <v>2822</v>
      </c>
      <c r="F1814" t="s">
        <v>2821</v>
      </c>
      <c r="G1814" t="s">
        <v>2820</v>
      </c>
      <c r="I1814" s="3">
        <v>67.510000000000005</v>
      </c>
      <c r="J1814" s="3">
        <v>17.77</v>
      </c>
      <c r="K1814" s="3">
        <v>0.01</v>
      </c>
      <c r="O1814" s="3" t="s">
        <v>1462</v>
      </c>
      <c r="P1814" t="s">
        <v>26</v>
      </c>
      <c r="Q1814" t="s">
        <v>27</v>
      </c>
      <c r="S1814" t="s">
        <v>2254</v>
      </c>
      <c r="U1814" s="3">
        <v>3.43</v>
      </c>
    </row>
    <row r="1815" spans="1:21" x14ac:dyDescent="0.25">
      <c r="A1815" s="10" t="s">
        <v>2824</v>
      </c>
      <c r="C1815" t="s">
        <v>176</v>
      </c>
      <c r="E1815" t="s">
        <v>2822</v>
      </c>
      <c r="F1815" t="s">
        <v>2821</v>
      </c>
      <c r="G1815" t="s">
        <v>2820</v>
      </c>
      <c r="I1815" s="3">
        <v>67.510000000000005</v>
      </c>
      <c r="J1815" s="3">
        <v>17.77</v>
      </c>
      <c r="K1815" s="3">
        <v>0.01</v>
      </c>
      <c r="O1815" s="3" t="s">
        <v>1462</v>
      </c>
      <c r="P1815" t="s">
        <v>26</v>
      </c>
      <c r="Q1815" t="s">
        <v>27</v>
      </c>
      <c r="S1815" t="s">
        <v>2254</v>
      </c>
      <c r="U1815" s="3">
        <v>2.96</v>
      </c>
    </row>
    <row r="1816" spans="1:21" x14ac:dyDescent="0.25">
      <c r="A1816" s="10" t="s">
        <v>2823</v>
      </c>
      <c r="C1816" t="s">
        <v>176</v>
      </c>
      <c r="E1816" t="s">
        <v>2822</v>
      </c>
      <c r="F1816" t="s">
        <v>2821</v>
      </c>
      <c r="G1816" t="s">
        <v>2820</v>
      </c>
      <c r="I1816" s="3">
        <v>67.510000000000005</v>
      </c>
      <c r="J1816" s="3">
        <v>17.77</v>
      </c>
      <c r="K1816" s="3">
        <v>0.01</v>
      </c>
      <c r="O1816" s="3" t="s">
        <v>1462</v>
      </c>
      <c r="P1816" t="s">
        <v>26</v>
      </c>
      <c r="Q1816" t="s">
        <v>27</v>
      </c>
      <c r="S1816" t="s">
        <v>2254</v>
      </c>
      <c r="U1816" s="3">
        <v>2.54</v>
      </c>
    </row>
    <row r="1817" spans="1:21" x14ac:dyDescent="0.25">
      <c r="A1817" s="10" t="s">
        <v>2819</v>
      </c>
      <c r="C1817" t="s">
        <v>176</v>
      </c>
      <c r="D1817" t="s">
        <v>1737</v>
      </c>
      <c r="E1817" t="s">
        <v>1736</v>
      </c>
      <c r="F1817" t="s">
        <v>179</v>
      </c>
      <c r="G1817" t="s">
        <v>1735</v>
      </c>
      <c r="I1817" s="3">
        <v>-34</v>
      </c>
      <c r="J1817" s="3">
        <v>-55</v>
      </c>
      <c r="K1817" s="3">
        <v>0.1</v>
      </c>
      <c r="O1817" s="3" t="s">
        <v>1462</v>
      </c>
      <c r="P1817" t="s">
        <v>26</v>
      </c>
      <c r="Q1817" t="s">
        <v>27</v>
      </c>
      <c r="S1817" t="s">
        <v>2254</v>
      </c>
      <c r="U1817" s="3">
        <v>2.21</v>
      </c>
    </row>
    <row r="1818" spans="1:21" x14ac:dyDescent="0.25">
      <c r="A1818" s="10" t="s">
        <v>2818</v>
      </c>
      <c r="C1818" t="s">
        <v>176</v>
      </c>
      <c r="D1818" t="s">
        <v>1737</v>
      </c>
      <c r="E1818" t="s">
        <v>1736</v>
      </c>
      <c r="F1818" t="s">
        <v>179</v>
      </c>
      <c r="G1818" t="s">
        <v>1735</v>
      </c>
      <c r="I1818" s="3">
        <v>-34</v>
      </c>
      <c r="J1818" s="3">
        <v>-55</v>
      </c>
      <c r="K1818" s="3">
        <v>0.1</v>
      </c>
      <c r="O1818" s="3" t="s">
        <v>1462</v>
      </c>
      <c r="P1818" t="s">
        <v>26</v>
      </c>
      <c r="Q1818" t="s">
        <v>27</v>
      </c>
      <c r="S1818" t="s">
        <v>2254</v>
      </c>
      <c r="U1818" s="3">
        <v>2.5099999999999998</v>
      </c>
    </row>
    <row r="1819" spans="1:21" x14ac:dyDescent="0.25">
      <c r="A1819" s="10" t="s">
        <v>2817</v>
      </c>
      <c r="C1819" t="s">
        <v>176</v>
      </c>
      <c r="D1819" t="s">
        <v>1737</v>
      </c>
      <c r="E1819" t="s">
        <v>1736</v>
      </c>
      <c r="F1819" t="s">
        <v>179</v>
      </c>
      <c r="G1819" t="s">
        <v>1735</v>
      </c>
      <c r="I1819" s="3">
        <v>-34</v>
      </c>
      <c r="J1819" s="3">
        <v>-55</v>
      </c>
      <c r="K1819" s="3">
        <v>0.1</v>
      </c>
      <c r="O1819" s="3" t="s">
        <v>1462</v>
      </c>
      <c r="P1819" t="s">
        <v>26</v>
      </c>
      <c r="Q1819" t="s">
        <v>27</v>
      </c>
      <c r="S1819" t="s">
        <v>2254</v>
      </c>
      <c r="U1819" s="3">
        <v>1.92</v>
      </c>
    </row>
    <row r="1820" spans="1:21" x14ac:dyDescent="0.25">
      <c r="A1820" s="10" t="s">
        <v>2816</v>
      </c>
      <c r="C1820" t="s">
        <v>176</v>
      </c>
      <c r="D1820" t="s">
        <v>1737</v>
      </c>
      <c r="E1820" t="s">
        <v>1736</v>
      </c>
      <c r="F1820" t="s">
        <v>179</v>
      </c>
      <c r="G1820" t="s">
        <v>1735</v>
      </c>
      <c r="I1820" s="3">
        <v>-34</v>
      </c>
      <c r="J1820" s="3">
        <v>-55</v>
      </c>
      <c r="K1820" s="3">
        <v>0.1</v>
      </c>
      <c r="O1820" s="3" t="s">
        <v>1462</v>
      </c>
      <c r="P1820" t="s">
        <v>26</v>
      </c>
      <c r="Q1820" t="s">
        <v>27</v>
      </c>
      <c r="S1820" t="s">
        <v>2254</v>
      </c>
      <c r="U1820" s="3">
        <v>2.36</v>
      </c>
    </row>
    <row r="1821" spans="1:21" x14ac:dyDescent="0.25">
      <c r="A1821" s="10" t="s">
        <v>2815</v>
      </c>
      <c r="C1821" t="s">
        <v>176</v>
      </c>
      <c r="D1821" t="s">
        <v>2809</v>
      </c>
      <c r="E1821" t="s">
        <v>2808</v>
      </c>
      <c r="F1821" t="s">
        <v>1470</v>
      </c>
      <c r="G1821" t="s">
        <v>2807</v>
      </c>
      <c r="I1821" s="3">
        <v>41</v>
      </c>
      <c r="J1821" s="3">
        <v>37.5</v>
      </c>
      <c r="K1821" s="3">
        <v>0.1</v>
      </c>
      <c r="O1821" s="3" t="s">
        <v>1491</v>
      </c>
      <c r="P1821" t="s">
        <v>26</v>
      </c>
      <c r="Q1821" t="s">
        <v>27</v>
      </c>
      <c r="S1821" t="s">
        <v>2254</v>
      </c>
      <c r="U1821" s="3">
        <v>3.17</v>
      </c>
    </row>
    <row r="1822" spans="1:21" x14ac:dyDescent="0.25">
      <c r="A1822" s="10" t="s">
        <v>2814</v>
      </c>
      <c r="C1822" t="s">
        <v>176</v>
      </c>
      <c r="D1822" t="s">
        <v>2809</v>
      </c>
      <c r="E1822" t="s">
        <v>2808</v>
      </c>
      <c r="F1822" t="s">
        <v>1470</v>
      </c>
      <c r="G1822" t="s">
        <v>2807</v>
      </c>
      <c r="I1822" s="3">
        <v>41</v>
      </c>
      <c r="J1822" s="3">
        <v>37.5</v>
      </c>
      <c r="K1822" s="3">
        <v>0.1</v>
      </c>
      <c r="O1822" s="3" t="s">
        <v>1491</v>
      </c>
      <c r="P1822" t="s">
        <v>26</v>
      </c>
      <c r="Q1822" t="s">
        <v>27</v>
      </c>
      <c r="S1822" t="s">
        <v>2254</v>
      </c>
      <c r="U1822" s="3">
        <v>3.35</v>
      </c>
    </row>
    <row r="1823" spans="1:21" x14ac:dyDescent="0.25">
      <c r="A1823" s="10" t="s">
        <v>2813</v>
      </c>
      <c r="C1823" t="s">
        <v>176</v>
      </c>
      <c r="D1823" t="s">
        <v>2809</v>
      </c>
      <c r="E1823" t="s">
        <v>2808</v>
      </c>
      <c r="F1823" t="s">
        <v>1470</v>
      </c>
      <c r="G1823" t="s">
        <v>2807</v>
      </c>
      <c r="I1823" s="3">
        <v>41</v>
      </c>
      <c r="J1823" s="3">
        <v>37.5</v>
      </c>
      <c r="K1823" s="3">
        <v>0.1</v>
      </c>
      <c r="O1823" s="3" t="s">
        <v>1491</v>
      </c>
      <c r="P1823" t="s">
        <v>26</v>
      </c>
      <c r="Q1823" t="s">
        <v>27</v>
      </c>
      <c r="S1823" t="s">
        <v>2254</v>
      </c>
      <c r="U1823" s="3">
        <v>2.84</v>
      </c>
    </row>
    <row r="1824" spans="1:21" x14ac:dyDescent="0.25">
      <c r="A1824" s="10" t="s">
        <v>2812</v>
      </c>
      <c r="C1824" t="s">
        <v>176</v>
      </c>
      <c r="D1824" t="s">
        <v>2809</v>
      </c>
      <c r="E1824" t="s">
        <v>2808</v>
      </c>
      <c r="F1824" t="s">
        <v>1470</v>
      </c>
      <c r="G1824" t="s">
        <v>2807</v>
      </c>
      <c r="I1824" s="3">
        <v>41</v>
      </c>
      <c r="J1824" s="3">
        <v>37.5</v>
      </c>
      <c r="K1824" s="3">
        <v>0.1</v>
      </c>
      <c r="O1824" s="3" t="s">
        <v>1491</v>
      </c>
      <c r="P1824" t="s">
        <v>26</v>
      </c>
      <c r="Q1824" t="s">
        <v>27</v>
      </c>
      <c r="S1824" t="s">
        <v>2254</v>
      </c>
      <c r="U1824" s="3">
        <v>0.53</v>
      </c>
    </row>
    <row r="1825" spans="1:21" x14ac:dyDescent="0.25">
      <c r="A1825" s="10" t="s">
        <v>2811</v>
      </c>
      <c r="C1825" t="s">
        <v>176</v>
      </c>
      <c r="D1825" t="s">
        <v>2809</v>
      </c>
      <c r="E1825" t="s">
        <v>2808</v>
      </c>
      <c r="F1825" t="s">
        <v>1470</v>
      </c>
      <c r="G1825" t="s">
        <v>2807</v>
      </c>
      <c r="I1825" s="3">
        <v>41</v>
      </c>
      <c r="J1825" s="3">
        <v>37.5</v>
      </c>
      <c r="K1825" s="3">
        <v>0.1</v>
      </c>
      <c r="O1825" s="3" t="s">
        <v>1491</v>
      </c>
      <c r="P1825" t="s">
        <v>26</v>
      </c>
      <c r="Q1825" t="s">
        <v>27</v>
      </c>
      <c r="S1825" t="s">
        <v>2254</v>
      </c>
      <c r="U1825" s="3">
        <v>2.69</v>
      </c>
    </row>
    <row r="1826" spans="1:21" x14ac:dyDescent="0.25">
      <c r="A1826" s="10" t="s">
        <v>2810</v>
      </c>
      <c r="C1826" t="s">
        <v>176</v>
      </c>
      <c r="D1826" t="s">
        <v>2809</v>
      </c>
      <c r="E1826" t="s">
        <v>2808</v>
      </c>
      <c r="F1826" t="s">
        <v>1470</v>
      </c>
      <c r="G1826" t="s">
        <v>2807</v>
      </c>
      <c r="I1826" s="3">
        <v>41</v>
      </c>
      <c r="J1826" s="3">
        <v>37.5</v>
      </c>
      <c r="K1826" s="3">
        <v>0.1</v>
      </c>
      <c r="O1826" s="3" t="s">
        <v>1491</v>
      </c>
      <c r="P1826" t="s">
        <v>26</v>
      </c>
      <c r="Q1826" t="s">
        <v>27</v>
      </c>
      <c r="S1826" t="s">
        <v>2254</v>
      </c>
      <c r="U1826" s="3">
        <v>1.25</v>
      </c>
    </row>
    <row r="1827" spans="1:21" x14ac:dyDescent="0.25">
      <c r="A1827" s="10" t="s">
        <v>2806</v>
      </c>
      <c r="C1827" t="s">
        <v>176</v>
      </c>
      <c r="D1827" t="s">
        <v>1990</v>
      </c>
      <c r="E1827" t="s">
        <v>1989</v>
      </c>
      <c r="F1827" t="s">
        <v>177</v>
      </c>
      <c r="G1827" t="s">
        <v>1988</v>
      </c>
      <c r="I1827" s="3">
        <v>29.549700000000001</v>
      </c>
      <c r="J1827" s="3">
        <v>-2.9659</v>
      </c>
      <c r="K1827" s="3">
        <v>1E-4</v>
      </c>
      <c r="O1827" s="3" t="s">
        <v>1462</v>
      </c>
      <c r="P1827" t="s">
        <v>26</v>
      </c>
      <c r="Q1827" t="s">
        <v>27</v>
      </c>
      <c r="S1827" t="s">
        <v>2254</v>
      </c>
      <c r="U1827" s="3">
        <v>7.0000000000000007E-2</v>
      </c>
    </row>
    <row r="1828" spans="1:21" x14ac:dyDescent="0.25">
      <c r="A1828" s="10" t="s">
        <v>2805</v>
      </c>
      <c r="C1828" t="s">
        <v>176</v>
      </c>
      <c r="D1828" t="s">
        <v>1990</v>
      </c>
      <c r="E1828" t="s">
        <v>1989</v>
      </c>
      <c r="F1828" t="s">
        <v>177</v>
      </c>
      <c r="G1828" t="s">
        <v>1988</v>
      </c>
      <c r="I1828" s="3">
        <v>29.6632</v>
      </c>
      <c r="J1828" s="3">
        <v>-3.1103999999999998</v>
      </c>
      <c r="K1828" s="3">
        <v>1E-4</v>
      </c>
      <c r="O1828" s="3" t="s">
        <v>1462</v>
      </c>
      <c r="P1828" t="s">
        <v>26</v>
      </c>
      <c r="Q1828" t="s">
        <v>27</v>
      </c>
      <c r="S1828" t="s">
        <v>2254</v>
      </c>
      <c r="U1828" s="3">
        <v>1.65</v>
      </c>
    </row>
    <row r="1829" spans="1:21" x14ac:dyDescent="0.25">
      <c r="A1829" s="10" t="s">
        <v>2804</v>
      </c>
      <c r="C1829" t="s">
        <v>176</v>
      </c>
      <c r="D1829" t="s">
        <v>1990</v>
      </c>
      <c r="E1829" t="s">
        <v>1989</v>
      </c>
      <c r="F1829" t="s">
        <v>177</v>
      </c>
      <c r="G1829" t="s">
        <v>1988</v>
      </c>
      <c r="I1829" s="3">
        <v>29.6509</v>
      </c>
      <c r="J1829" s="3">
        <v>-3.0413999999999999</v>
      </c>
      <c r="K1829" s="3">
        <v>1E-4</v>
      </c>
      <c r="O1829" s="3" t="s">
        <v>1462</v>
      </c>
      <c r="P1829" t="s">
        <v>26</v>
      </c>
      <c r="Q1829" t="s">
        <v>27</v>
      </c>
      <c r="S1829" t="s">
        <v>2254</v>
      </c>
      <c r="U1829" s="3">
        <v>0.66</v>
      </c>
    </row>
    <row r="1830" spans="1:21" x14ac:dyDescent="0.25">
      <c r="A1830" s="10" t="s">
        <v>2803</v>
      </c>
      <c r="C1830" t="s">
        <v>176</v>
      </c>
      <c r="D1830" t="s">
        <v>1990</v>
      </c>
      <c r="E1830" t="s">
        <v>1989</v>
      </c>
      <c r="F1830" t="s">
        <v>177</v>
      </c>
      <c r="G1830" t="s">
        <v>1988</v>
      </c>
      <c r="I1830" s="3">
        <v>29.646000000000001</v>
      </c>
      <c r="J1830" s="3">
        <v>-3.0266000000000002</v>
      </c>
      <c r="K1830" s="3">
        <v>1E-4</v>
      </c>
      <c r="O1830" s="3" t="s">
        <v>1462</v>
      </c>
      <c r="P1830" t="s">
        <v>26</v>
      </c>
      <c r="Q1830" t="s">
        <v>27</v>
      </c>
      <c r="S1830" t="s">
        <v>2254</v>
      </c>
      <c r="U1830" s="3">
        <v>2.54</v>
      </c>
    </row>
    <row r="1831" spans="1:21" x14ac:dyDescent="0.25">
      <c r="A1831" s="10" t="s">
        <v>2802</v>
      </c>
      <c r="C1831" t="s">
        <v>176</v>
      </c>
      <c r="D1831" t="s">
        <v>1990</v>
      </c>
      <c r="E1831" t="s">
        <v>1989</v>
      </c>
      <c r="F1831" t="s">
        <v>177</v>
      </c>
      <c r="G1831" t="s">
        <v>1988</v>
      </c>
      <c r="I1831" s="3">
        <v>29.6465</v>
      </c>
      <c r="J1831" s="3">
        <v>-3.0234000000000001</v>
      </c>
      <c r="K1831" s="3">
        <v>1E-4</v>
      </c>
      <c r="O1831" s="3" t="s">
        <v>1491</v>
      </c>
      <c r="P1831" t="s">
        <v>26</v>
      </c>
      <c r="Q1831" t="s">
        <v>27</v>
      </c>
      <c r="S1831" t="s">
        <v>2254</v>
      </c>
      <c r="U1831" s="3">
        <v>0.22</v>
      </c>
    </row>
    <row r="1832" spans="1:21" x14ac:dyDescent="0.25">
      <c r="A1832" s="10" t="s">
        <v>2801</v>
      </c>
      <c r="C1832" t="s">
        <v>176</v>
      </c>
      <c r="D1832" t="s">
        <v>1990</v>
      </c>
      <c r="E1832" t="s">
        <v>1989</v>
      </c>
      <c r="F1832" t="s">
        <v>177</v>
      </c>
      <c r="G1832" t="s">
        <v>1988</v>
      </c>
      <c r="I1832" s="3">
        <v>29.6464</v>
      </c>
      <c r="J1832" s="3">
        <v>-3.0270000000000001</v>
      </c>
      <c r="K1832" s="3">
        <v>1E-4</v>
      </c>
      <c r="O1832" s="3" t="s">
        <v>1491</v>
      </c>
      <c r="P1832" t="s">
        <v>26</v>
      </c>
      <c r="Q1832" t="s">
        <v>27</v>
      </c>
      <c r="S1832" t="s">
        <v>2254</v>
      </c>
      <c r="U1832" s="3">
        <v>1.66</v>
      </c>
    </row>
    <row r="1833" spans="1:21" x14ac:dyDescent="0.25">
      <c r="A1833" s="10" t="s">
        <v>2800</v>
      </c>
      <c r="C1833" t="s">
        <v>176</v>
      </c>
      <c r="D1833" t="s">
        <v>1990</v>
      </c>
      <c r="E1833" t="s">
        <v>1989</v>
      </c>
      <c r="F1833" t="s">
        <v>177</v>
      </c>
      <c r="G1833" t="s">
        <v>1988</v>
      </c>
      <c r="I1833" s="3">
        <v>29.542899999999999</v>
      </c>
      <c r="J1833" s="3">
        <v>-2.9523000000000001</v>
      </c>
      <c r="K1833" s="3">
        <v>1E-4</v>
      </c>
      <c r="O1833" s="3" t="s">
        <v>1491</v>
      </c>
      <c r="P1833" t="s">
        <v>26</v>
      </c>
      <c r="Q1833" t="s">
        <v>27</v>
      </c>
      <c r="S1833" t="s">
        <v>2254</v>
      </c>
      <c r="U1833" s="3">
        <v>0.31</v>
      </c>
    </row>
    <row r="1834" spans="1:21" x14ac:dyDescent="0.25">
      <c r="A1834" s="10" t="s">
        <v>2799</v>
      </c>
      <c r="C1834" t="s">
        <v>176</v>
      </c>
      <c r="D1834" t="s">
        <v>2797</v>
      </c>
      <c r="E1834" t="s">
        <v>2796</v>
      </c>
      <c r="F1834" t="s">
        <v>2542</v>
      </c>
      <c r="G1834" t="s">
        <v>2795</v>
      </c>
      <c r="I1834" s="3">
        <v>35.542099999999998</v>
      </c>
      <c r="J1834" s="3">
        <v>128.06399999999999</v>
      </c>
      <c r="K1834" s="3">
        <v>1E-4</v>
      </c>
      <c r="O1834" s="3" t="s">
        <v>1462</v>
      </c>
      <c r="P1834" t="s">
        <v>26</v>
      </c>
      <c r="Q1834" t="s">
        <v>27</v>
      </c>
      <c r="S1834" t="s">
        <v>2254</v>
      </c>
      <c r="U1834" s="3">
        <v>1.02</v>
      </c>
    </row>
    <row r="1835" spans="1:21" x14ac:dyDescent="0.25">
      <c r="A1835" s="10" t="s">
        <v>2798</v>
      </c>
      <c r="C1835" t="s">
        <v>176</v>
      </c>
      <c r="D1835" t="s">
        <v>2797</v>
      </c>
      <c r="E1835" t="s">
        <v>2796</v>
      </c>
      <c r="F1835" t="s">
        <v>2542</v>
      </c>
      <c r="G1835" t="s">
        <v>2795</v>
      </c>
      <c r="I1835" s="3">
        <v>35.405900000000003</v>
      </c>
      <c r="J1835" s="3">
        <v>127.8807</v>
      </c>
      <c r="K1835" s="3">
        <v>1E-4</v>
      </c>
      <c r="O1835" s="3" t="s">
        <v>1462</v>
      </c>
      <c r="P1835" t="s">
        <v>26</v>
      </c>
      <c r="Q1835" t="s">
        <v>27</v>
      </c>
      <c r="S1835" t="s">
        <v>2254</v>
      </c>
      <c r="U1835" s="3">
        <v>1.77</v>
      </c>
    </row>
    <row r="1836" spans="1:21" x14ac:dyDescent="0.25">
      <c r="A1836" s="10" t="s">
        <v>2794</v>
      </c>
      <c r="C1836" t="s">
        <v>176</v>
      </c>
      <c r="D1836" t="s">
        <v>2792</v>
      </c>
      <c r="E1836" t="s">
        <v>2791</v>
      </c>
      <c r="F1836" t="s">
        <v>179</v>
      </c>
      <c r="G1836" t="s">
        <v>2790</v>
      </c>
      <c r="I1836" s="3">
        <v>37</v>
      </c>
      <c r="J1836" s="3">
        <v>30</v>
      </c>
      <c r="K1836" s="3">
        <v>0.1</v>
      </c>
      <c r="O1836" s="3" t="s">
        <v>1491</v>
      </c>
      <c r="P1836" t="s">
        <v>26</v>
      </c>
      <c r="Q1836" t="s">
        <v>27</v>
      </c>
      <c r="S1836" t="s">
        <v>2254</v>
      </c>
      <c r="U1836" s="3">
        <v>3.41</v>
      </c>
    </row>
    <row r="1837" spans="1:21" x14ac:dyDescent="0.25">
      <c r="A1837" s="10" t="s">
        <v>2793</v>
      </c>
      <c r="C1837" t="s">
        <v>176</v>
      </c>
      <c r="D1837" t="s">
        <v>2792</v>
      </c>
      <c r="E1837" t="s">
        <v>2791</v>
      </c>
      <c r="F1837" t="s">
        <v>179</v>
      </c>
      <c r="G1837" t="s">
        <v>2790</v>
      </c>
      <c r="I1837" s="3">
        <v>37</v>
      </c>
      <c r="J1837" s="3">
        <v>30</v>
      </c>
      <c r="K1837" s="3">
        <v>0.1</v>
      </c>
      <c r="O1837" s="3" t="s">
        <v>1491</v>
      </c>
      <c r="P1837" t="s">
        <v>26</v>
      </c>
      <c r="Q1837" t="s">
        <v>27</v>
      </c>
      <c r="S1837" t="s">
        <v>2254</v>
      </c>
      <c r="U1837" s="3">
        <v>3.29</v>
      </c>
    </row>
    <row r="1838" spans="1:21" x14ac:dyDescent="0.25">
      <c r="A1838" s="10" t="s">
        <v>2789</v>
      </c>
      <c r="C1838" t="s">
        <v>176</v>
      </c>
      <c r="D1838" t="s">
        <v>1727</v>
      </c>
      <c r="E1838" t="s">
        <v>1726</v>
      </c>
      <c r="F1838" t="s">
        <v>270</v>
      </c>
      <c r="G1838" t="s">
        <v>1725</v>
      </c>
      <c r="I1838" s="3">
        <v>-13.6</v>
      </c>
      <c r="J1838" s="3">
        <v>47.8</v>
      </c>
      <c r="K1838" s="3">
        <v>0.1</v>
      </c>
      <c r="O1838" s="3" t="s">
        <v>1462</v>
      </c>
      <c r="P1838" t="s">
        <v>26</v>
      </c>
      <c r="Q1838" t="s">
        <v>27</v>
      </c>
      <c r="S1838" t="s">
        <v>2254</v>
      </c>
      <c r="U1838" s="3">
        <v>0.76</v>
      </c>
    </row>
    <row r="1839" spans="1:21" x14ac:dyDescent="0.25">
      <c r="A1839" s="10" t="s">
        <v>2788</v>
      </c>
      <c r="C1839" t="s">
        <v>176</v>
      </c>
      <c r="D1839" t="s">
        <v>1727</v>
      </c>
      <c r="E1839" t="s">
        <v>1726</v>
      </c>
      <c r="F1839" t="s">
        <v>270</v>
      </c>
      <c r="G1839" t="s">
        <v>1725</v>
      </c>
      <c r="I1839" s="3">
        <v>-13.38</v>
      </c>
      <c r="J1839" s="3">
        <v>48.27</v>
      </c>
      <c r="K1839" s="3">
        <v>0.01</v>
      </c>
      <c r="O1839" s="3" t="s">
        <v>1462</v>
      </c>
      <c r="P1839" t="s">
        <v>26</v>
      </c>
      <c r="Q1839" t="s">
        <v>27</v>
      </c>
      <c r="S1839" t="s">
        <v>2254</v>
      </c>
      <c r="U1839" s="3">
        <v>2.12</v>
      </c>
    </row>
    <row r="1840" spans="1:21" x14ac:dyDescent="0.25">
      <c r="A1840" s="10" t="s">
        <v>2787</v>
      </c>
      <c r="C1840" t="s">
        <v>176</v>
      </c>
      <c r="D1840" t="s">
        <v>1727</v>
      </c>
      <c r="E1840" t="s">
        <v>1726</v>
      </c>
      <c r="F1840" t="s">
        <v>270</v>
      </c>
      <c r="G1840" t="s">
        <v>1725</v>
      </c>
      <c r="I1840" s="3">
        <v>-13.38</v>
      </c>
      <c r="J1840" s="3">
        <v>48.27</v>
      </c>
      <c r="K1840" s="3">
        <v>0.01</v>
      </c>
      <c r="O1840" s="3" t="s">
        <v>1462</v>
      </c>
      <c r="P1840" t="s">
        <v>26</v>
      </c>
      <c r="Q1840" t="s">
        <v>27</v>
      </c>
      <c r="S1840" t="s">
        <v>2254</v>
      </c>
      <c r="U1840" s="3">
        <v>2.39</v>
      </c>
    </row>
    <row r="1841" spans="1:21" x14ac:dyDescent="0.25">
      <c r="A1841" s="10" t="s">
        <v>2786</v>
      </c>
      <c r="C1841" t="s">
        <v>176</v>
      </c>
      <c r="D1841" t="s">
        <v>1727</v>
      </c>
      <c r="E1841" t="s">
        <v>1726</v>
      </c>
      <c r="F1841" t="s">
        <v>270</v>
      </c>
      <c r="G1841" t="s">
        <v>1725</v>
      </c>
      <c r="I1841" s="3">
        <v>-14</v>
      </c>
      <c r="J1841" s="3">
        <v>48</v>
      </c>
      <c r="K1841" s="3">
        <v>0.1</v>
      </c>
      <c r="O1841" s="3" t="s">
        <v>1462</v>
      </c>
      <c r="P1841" t="s">
        <v>26</v>
      </c>
      <c r="Q1841" t="s">
        <v>27</v>
      </c>
      <c r="S1841" t="s">
        <v>2254</v>
      </c>
      <c r="U1841" s="3">
        <v>2.78</v>
      </c>
    </row>
    <row r="1842" spans="1:21" x14ac:dyDescent="0.25">
      <c r="A1842" s="10" t="s">
        <v>2785</v>
      </c>
      <c r="C1842" t="s">
        <v>176</v>
      </c>
      <c r="D1842" t="s">
        <v>1727</v>
      </c>
      <c r="E1842" t="s">
        <v>1726</v>
      </c>
      <c r="F1842" t="s">
        <v>270</v>
      </c>
      <c r="G1842" t="s">
        <v>1725</v>
      </c>
      <c r="I1842" s="3">
        <v>-14</v>
      </c>
      <c r="J1842" s="3">
        <v>48</v>
      </c>
      <c r="K1842" s="3">
        <v>0.1</v>
      </c>
      <c r="O1842" s="3" t="s">
        <v>1462</v>
      </c>
      <c r="P1842" t="s">
        <v>26</v>
      </c>
      <c r="Q1842" t="s">
        <v>27</v>
      </c>
      <c r="S1842" t="s">
        <v>2254</v>
      </c>
      <c r="U1842" s="3">
        <v>1.63</v>
      </c>
    </row>
    <row r="1843" spans="1:21" x14ac:dyDescent="0.25">
      <c r="A1843" s="10" t="s">
        <v>2784</v>
      </c>
      <c r="C1843" t="s">
        <v>176</v>
      </c>
      <c r="D1843" t="s">
        <v>2781</v>
      </c>
      <c r="E1843" t="s">
        <v>2780</v>
      </c>
      <c r="F1843" t="s">
        <v>198</v>
      </c>
      <c r="G1843" t="s">
        <v>2779</v>
      </c>
      <c r="I1843" s="3">
        <v>37.799999999999997</v>
      </c>
      <c r="J1843" s="3">
        <v>-25.5</v>
      </c>
      <c r="K1843" s="3">
        <v>0.1</v>
      </c>
      <c r="M1843" s="3">
        <v>5.0000000000000001E-3</v>
      </c>
      <c r="N1843" s="3">
        <v>5.0000000000000001E-3</v>
      </c>
      <c r="O1843" s="3" t="s">
        <v>1462</v>
      </c>
      <c r="P1843" t="s">
        <v>26</v>
      </c>
      <c r="Q1843" t="s">
        <v>27</v>
      </c>
      <c r="S1843" t="s">
        <v>2254</v>
      </c>
      <c r="U1843" s="3">
        <v>0.85</v>
      </c>
    </row>
    <row r="1844" spans="1:21" x14ac:dyDescent="0.25">
      <c r="A1844" s="10" t="s">
        <v>2783</v>
      </c>
      <c r="C1844" t="s">
        <v>176</v>
      </c>
      <c r="D1844" t="s">
        <v>2781</v>
      </c>
      <c r="E1844" t="s">
        <v>2780</v>
      </c>
      <c r="F1844" t="s">
        <v>198</v>
      </c>
      <c r="G1844" t="s">
        <v>2779</v>
      </c>
      <c r="I1844" s="3">
        <v>37.799999999999997</v>
      </c>
      <c r="J1844" s="3">
        <v>-25.5</v>
      </c>
      <c r="K1844" s="3">
        <v>0.1</v>
      </c>
      <c r="O1844" s="3" t="s">
        <v>1491</v>
      </c>
      <c r="P1844" t="s">
        <v>26</v>
      </c>
      <c r="Q1844" t="s">
        <v>27</v>
      </c>
      <c r="S1844" t="s">
        <v>2254</v>
      </c>
      <c r="U1844" s="3">
        <v>1.03</v>
      </c>
    </row>
    <row r="1845" spans="1:21" x14ac:dyDescent="0.25">
      <c r="A1845" s="10" t="s">
        <v>2782</v>
      </c>
      <c r="C1845" t="s">
        <v>176</v>
      </c>
      <c r="D1845" t="s">
        <v>2781</v>
      </c>
      <c r="E1845" t="s">
        <v>2780</v>
      </c>
      <c r="F1845" t="s">
        <v>198</v>
      </c>
      <c r="G1845" t="s">
        <v>2779</v>
      </c>
      <c r="I1845" s="3">
        <v>37.799999999999997</v>
      </c>
      <c r="J1845" s="3">
        <v>-25.5</v>
      </c>
      <c r="K1845" s="3">
        <v>0.1</v>
      </c>
      <c r="O1845" s="3" t="s">
        <v>1491</v>
      </c>
      <c r="P1845" t="s">
        <v>26</v>
      </c>
      <c r="Q1845" t="s">
        <v>27</v>
      </c>
      <c r="S1845" t="s">
        <v>2254</v>
      </c>
      <c r="U1845" s="3">
        <v>0.54</v>
      </c>
    </row>
    <row r="1846" spans="1:21" x14ac:dyDescent="0.25">
      <c r="A1846" s="10" t="s">
        <v>2778</v>
      </c>
      <c r="C1846" t="s">
        <v>176</v>
      </c>
      <c r="D1846" t="s">
        <v>2772</v>
      </c>
      <c r="E1846" t="s">
        <v>2771</v>
      </c>
      <c r="F1846" t="s">
        <v>179</v>
      </c>
      <c r="G1846" t="s">
        <v>2770</v>
      </c>
      <c r="I1846" s="3">
        <v>27.7</v>
      </c>
      <c r="J1846" s="3">
        <v>117.4</v>
      </c>
      <c r="K1846" s="3">
        <v>0.1</v>
      </c>
      <c r="O1846" s="3" t="s">
        <v>1462</v>
      </c>
      <c r="P1846" t="s">
        <v>26</v>
      </c>
      <c r="Q1846" t="s">
        <v>27</v>
      </c>
      <c r="S1846" t="s">
        <v>2254</v>
      </c>
      <c r="U1846" s="3">
        <v>3.09</v>
      </c>
    </row>
    <row r="1847" spans="1:21" x14ac:dyDescent="0.25">
      <c r="A1847" s="10" t="s">
        <v>2777</v>
      </c>
      <c r="C1847" t="s">
        <v>176</v>
      </c>
      <c r="D1847" t="s">
        <v>2772</v>
      </c>
      <c r="E1847" t="s">
        <v>2771</v>
      </c>
      <c r="F1847" t="s">
        <v>179</v>
      </c>
      <c r="G1847" t="s">
        <v>2770</v>
      </c>
      <c r="I1847" s="3">
        <v>27.7</v>
      </c>
      <c r="J1847" s="3">
        <v>117.4</v>
      </c>
      <c r="K1847" s="3">
        <v>0.1</v>
      </c>
      <c r="O1847" s="3" t="s">
        <v>1462</v>
      </c>
      <c r="P1847" t="s">
        <v>26</v>
      </c>
      <c r="Q1847" t="s">
        <v>27</v>
      </c>
      <c r="S1847" t="s">
        <v>2254</v>
      </c>
      <c r="U1847" s="3">
        <v>2.17</v>
      </c>
    </row>
    <row r="1848" spans="1:21" x14ac:dyDescent="0.25">
      <c r="A1848" s="10" t="s">
        <v>2776</v>
      </c>
      <c r="C1848" t="s">
        <v>176</v>
      </c>
      <c r="D1848" t="s">
        <v>2772</v>
      </c>
      <c r="E1848" t="s">
        <v>2771</v>
      </c>
      <c r="F1848" t="s">
        <v>179</v>
      </c>
      <c r="G1848" t="s">
        <v>2770</v>
      </c>
      <c r="I1848" s="3">
        <v>27.7</v>
      </c>
      <c r="J1848" s="3">
        <v>117.4</v>
      </c>
      <c r="K1848" s="3">
        <v>0.1</v>
      </c>
      <c r="O1848" s="3" t="s">
        <v>1462</v>
      </c>
      <c r="P1848" t="s">
        <v>26</v>
      </c>
      <c r="Q1848" t="s">
        <v>27</v>
      </c>
      <c r="S1848" t="s">
        <v>2254</v>
      </c>
      <c r="U1848" s="3">
        <v>2.73</v>
      </c>
    </row>
    <row r="1849" spans="1:21" x14ac:dyDescent="0.25">
      <c r="A1849" s="10" t="s">
        <v>2775</v>
      </c>
      <c r="C1849" t="s">
        <v>176</v>
      </c>
      <c r="D1849" t="s">
        <v>2772</v>
      </c>
      <c r="E1849" t="s">
        <v>2771</v>
      </c>
      <c r="F1849" t="s">
        <v>179</v>
      </c>
      <c r="G1849" t="s">
        <v>2770</v>
      </c>
      <c r="I1849" s="3">
        <v>27.7</v>
      </c>
      <c r="J1849" s="3">
        <v>117.4</v>
      </c>
      <c r="K1849" s="3">
        <v>0.1</v>
      </c>
      <c r="O1849" s="3" t="s">
        <v>1462</v>
      </c>
      <c r="P1849" t="s">
        <v>26</v>
      </c>
      <c r="Q1849" t="s">
        <v>27</v>
      </c>
      <c r="S1849" t="s">
        <v>2254</v>
      </c>
      <c r="U1849" s="3">
        <v>2.4300000000000002</v>
      </c>
    </row>
    <row r="1850" spans="1:21" x14ac:dyDescent="0.25">
      <c r="A1850" s="10" t="s">
        <v>2774</v>
      </c>
      <c r="C1850" t="s">
        <v>176</v>
      </c>
      <c r="D1850" t="s">
        <v>2772</v>
      </c>
      <c r="E1850" t="s">
        <v>2771</v>
      </c>
      <c r="F1850" t="s">
        <v>179</v>
      </c>
      <c r="G1850" t="s">
        <v>2770</v>
      </c>
      <c r="I1850" s="3">
        <v>27.7</v>
      </c>
      <c r="J1850" s="3">
        <v>117.4</v>
      </c>
      <c r="K1850" s="3">
        <v>0.1</v>
      </c>
      <c r="O1850" s="3" t="s">
        <v>1462</v>
      </c>
      <c r="P1850" t="s">
        <v>26</v>
      </c>
      <c r="Q1850" t="s">
        <v>27</v>
      </c>
      <c r="S1850" t="s">
        <v>2254</v>
      </c>
      <c r="U1850" s="3">
        <v>2.82</v>
      </c>
    </row>
    <row r="1851" spans="1:21" x14ac:dyDescent="0.25">
      <c r="A1851" s="10" t="s">
        <v>2773</v>
      </c>
      <c r="C1851" t="s">
        <v>176</v>
      </c>
      <c r="D1851" t="s">
        <v>2772</v>
      </c>
      <c r="E1851" t="s">
        <v>2771</v>
      </c>
      <c r="F1851" t="s">
        <v>179</v>
      </c>
      <c r="G1851" t="s">
        <v>2770</v>
      </c>
      <c r="I1851" s="3">
        <v>27.7</v>
      </c>
      <c r="J1851" s="3">
        <v>117.4</v>
      </c>
      <c r="K1851" s="3">
        <v>0.1</v>
      </c>
      <c r="O1851" s="3" t="s">
        <v>1462</v>
      </c>
      <c r="P1851" t="s">
        <v>26</v>
      </c>
      <c r="Q1851" t="s">
        <v>27</v>
      </c>
      <c r="S1851" t="s">
        <v>2254</v>
      </c>
      <c r="U1851" s="3">
        <v>3.02</v>
      </c>
    </row>
    <row r="1852" spans="1:21" x14ac:dyDescent="0.25">
      <c r="A1852" s="10" t="s">
        <v>2769</v>
      </c>
      <c r="C1852" t="s">
        <v>176</v>
      </c>
      <c r="D1852" t="s">
        <v>2766</v>
      </c>
      <c r="E1852" t="s">
        <v>2765</v>
      </c>
      <c r="F1852" t="s">
        <v>1404</v>
      </c>
      <c r="G1852" t="s">
        <v>2764</v>
      </c>
      <c r="I1852" s="3">
        <v>9.75</v>
      </c>
      <c r="J1852" s="3">
        <v>77.239999999999995</v>
      </c>
      <c r="K1852" s="3">
        <v>0.01</v>
      </c>
      <c r="O1852" s="3" t="s">
        <v>1462</v>
      </c>
      <c r="P1852" t="s">
        <v>26</v>
      </c>
      <c r="Q1852" t="s">
        <v>27</v>
      </c>
      <c r="S1852" t="s">
        <v>2254</v>
      </c>
      <c r="U1852" s="3">
        <v>1.25</v>
      </c>
    </row>
    <row r="1853" spans="1:21" x14ac:dyDescent="0.25">
      <c r="A1853" s="10" t="s">
        <v>2768</v>
      </c>
      <c r="C1853" t="s">
        <v>176</v>
      </c>
      <c r="D1853" t="s">
        <v>2766</v>
      </c>
      <c r="E1853" t="s">
        <v>2765</v>
      </c>
      <c r="F1853" t="s">
        <v>1404</v>
      </c>
      <c r="G1853" t="s">
        <v>2764</v>
      </c>
      <c r="I1853" s="3">
        <v>9.75</v>
      </c>
      <c r="J1853" s="3">
        <v>77.239999999999995</v>
      </c>
      <c r="K1853" s="3">
        <v>0.01</v>
      </c>
      <c r="O1853" s="3" t="s">
        <v>1462</v>
      </c>
      <c r="P1853" t="s">
        <v>26</v>
      </c>
      <c r="Q1853" t="s">
        <v>27</v>
      </c>
      <c r="S1853" t="s">
        <v>2254</v>
      </c>
      <c r="U1853" s="3">
        <v>1.73</v>
      </c>
    </row>
    <row r="1854" spans="1:21" x14ac:dyDescent="0.25">
      <c r="A1854" s="10" t="s">
        <v>2767</v>
      </c>
      <c r="C1854" t="s">
        <v>176</v>
      </c>
      <c r="D1854" t="s">
        <v>2766</v>
      </c>
      <c r="E1854" t="s">
        <v>2765</v>
      </c>
      <c r="F1854" t="s">
        <v>1404</v>
      </c>
      <c r="G1854" t="s">
        <v>2764</v>
      </c>
      <c r="I1854" s="3">
        <v>9.75</v>
      </c>
      <c r="J1854" s="3">
        <v>77.239999999999995</v>
      </c>
      <c r="K1854" s="3">
        <v>0.01</v>
      </c>
      <c r="O1854" s="3" t="s">
        <v>1462</v>
      </c>
      <c r="P1854" t="s">
        <v>26</v>
      </c>
      <c r="Q1854" t="s">
        <v>27</v>
      </c>
      <c r="S1854" t="s">
        <v>2254</v>
      </c>
      <c r="U1854" s="3">
        <v>2.1800000000000002</v>
      </c>
    </row>
    <row r="1855" spans="1:21" x14ac:dyDescent="0.25">
      <c r="A1855" s="10">
        <v>7</v>
      </c>
      <c r="C1855" t="s">
        <v>176</v>
      </c>
      <c r="D1855" t="s">
        <v>2763</v>
      </c>
      <c r="E1855" t="s">
        <v>2762</v>
      </c>
      <c r="F1855" t="s">
        <v>255</v>
      </c>
      <c r="G1855" t="s">
        <v>2761</v>
      </c>
      <c r="I1855" s="3">
        <v>22.05</v>
      </c>
      <c r="J1855" s="3">
        <v>33.616999999999997</v>
      </c>
      <c r="K1855" s="3">
        <v>1E-3</v>
      </c>
      <c r="O1855" s="3" t="s">
        <v>1462</v>
      </c>
      <c r="P1855" t="s">
        <v>26</v>
      </c>
      <c r="Q1855" t="s">
        <v>27</v>
      </c>
      <c r="S1855" t="s">
        <v>2254</v>
      </c>
      <c r="U1855" s="3">
        <v>1.0900000000000001</v>
      </c>
    </row>
    <row r="1856" spans="1:21" x14ac:dyDescent="0.25">
      <c r="A1856" s="10">
        <v>3</v>
      </c>
      <c r="C1856" t="s">
        <v>176</v>
      </c>
      <c r="D1856" t="s">
        <v>2763</v>
      </c>
      <c r="E1856" t="s">
        <v>2762</v>
      </c>
      <c r="F1856" t="s">
        <v>255</v>
      </c>
      <c r="G1856" t="s">
        <v>2761</v>
      </c>
      <c r="I1856" s="3">
        <v>22.05</v>
      </c>
      <c r="J1856" s="3">
        <v>33.616999999999997</v>
      </c>
      <c r="K1856" s="3">
        <v>1E-3</v>
      </c>
      <c r="O1856" s="3" t="s">
        <v>1462</v>
      </c>
      <c r="P1856" t="s">
        <v>26</v>
      </c>
      <c r="Q1856" t="s">
        <v>27</v>
      </c>
      <c r="S1856" t="s">
        <v>2254</v>
      </c>
      <c r="U1856" s="3">
        <v>1.47</v>
      </c>
    </row>
    <row r="1857" spans="1:21" x14ac:dyDescent="0.25">
      <c r="A1857" s="10">
        <v>12</v>
      </c>
      <c r="C1857" t="s">
        <v>176</v>
      </c>
      <c r="D1857" t="s">
        <v>2763</v>
      </c>
      <c r="E1857" t="s">
        <v>2762</v>
      </c>
      <c r="F1857" t="s">
        <v>255</v>
      </c>
      <c r="G1857" t="s">
        <v>2761</v>
      </c>
      <c r="I1857" s="3">
        <v>22.05</v>
      </c>
      <c r="J1857" s="3">
        <v>33.616999999999997</v>
      </c>
      <c r="K1857" s="3">
        <v>1E-3</v>
      </c>
      <c r="O1857" s="3" t="s">
        <v>1462</v>
      </c>
      <c r="P1857" t="s">
        <v>26</v>
      </c>
      <c r="Q1857" t="s">
        <v>27</v>
      </c>
      <c r="S1857" t="s">
        <v>2254</v>
      </c>
      <c r="U1857" s="3">
        <v>1.7</v>
      </c>
    </row>
    <row r="1858" spans="1:21" x14ac:dyDescent="0.25">
      <c r="A1858" s="10">
        <v>5</v>
      </c>
      <c r="C1858" t="s">
        <v>176</v>
      </c>
      <c r="D1858" t="s">
        <v>2763</v>
      </c>
      <c r="E1858" t="s">
        <v>2762</v>
      </c>
      <c r="F1858" t="s">
        <v>255</v>
      </c>
      <c r="G1858" t="s">
        <v>2761</v>
      </c>
      <c r="I1858" s="3">
        <v>22.05</v>
      </c>
      <c r="J1858" s="3">
        <v>33.616999999999997</v>
      </c>
      <c r="K1858" s="3">
        <v>1E-3</v>
      </c>
      <c r="O1858" s="3" t="s">
        <v>1462</v>
      </c>
      <c r="P1858" t="s">
        <v>26</v>
      </c>
      <c r="Q1858" t="s">
        <v>27</v>
      </c>
      <c r="S1858" t="s">
        <v>2254</v>
      </c>
      <c r="U1858" s="3">
        <v>1.49</v>
      </c>
    </row>
    <row r="1859" spans="1:21" x14ac:dyDescent="0.25">
      <c r="A1859" s="10">
        <v>8</v>
      </c>
      <c r="C1859" t="s">
        <v>176</v>
      </c>
      <c r="D1859" t="s">
        <v>2763</v>
      </c>
      <c r="E1859" t="s">
        <v>2762</v>
      </c>
      <c r="F1859" t="s">
        <v>255</v>
      </c>
      <c r="G1859" t="s">
        <v>2761</v>
      </c>
      <c r="I1859" s="3">
        <v>22.05</v>
      </c>
      <c r="J1859" s="3">
        <v>33.616999999999997</v>
      </c>
      <c r="K1859" s="3">
        <v>1E-3</v>
      </c>
      <c r="O1859" s="3" t="s">
        <v>1462</v>
      </c>
      <c r="P1859" t="s">
        <v>26</v>
      </c>
      <c r="Q1859" t="s">
        <v>27</v>
      </c>
      <c r="S1859" t="s">
        <v>2254</v>
      </c>
      <c r="U1859" s="3">
        <v>1.29</v>
      </c>
    </row>
    <row r="1860" spans="1:21" x14ac:dyDescent="0.25">
      <c r="A1860" s="10">
        <v>10</v>
      </c>
      <c r="C1860" t="s">
        <v>176</v>
      </c>
      <c r="D1860" t="s">
        <v>2763</v>
      </c>
      <c r="E1860" t="s">
        <v>2762</v>
      </c>
      <c r="F1860" t="s">
        <v>255</v>
      </c>
      <c r="G1860" t="s">
        <v>2761</v>
      </c>
      <c r="I1860" s="3">
        <v>22.05</v>
      </c>
      <c r="J1860" s="3">
        <v>33.616999999999997</v>
      </c>
      <c r="K1860" s="3">
        <v>1E-3</v>
      </c>
      <c r="O1860" s="3" t="s">
        <v>1462</v>
      </c>
      <c r="P1860" t="s">
        <v>26</v>
      </c>
      <c r="Q1860" t="s">
        <v>27</v>
      </c>
      <c r="S1860" t="s">
        <v>2254</v>
      </c>
      <c r="U1860" s="3">
        <v>1.7</v>
      </c>
    </row>
    <row r="1861" spans="1:21" x14ac:dyDescent="0.25">
      <c r="A1861" s="10">
        <v>11</v>
      </c>
      <c r="C1861" t="s">
        <v>176</v>
      </c>
      <c r="D1861" t="s">
        <v>2763</v>
      </c>
      <c r="E1861" t="s">
        <v>2762</v>
      </c>
      <c r="F1861" t="s">
        <v>255</v>
      </c>
      <c r="G1861" t="s">
        <v>2761</v>
      </c>
      <c r="I1861" s="3">
        <v>22.05</v>
      </c>
      <c r="J1861" s="3">
        <v>33.616999999999997</v>
      </c>
      <c r="K1861" s="3">
        <v>1E-3</v>
      </c>
      <c r="O1861" s="3" t="s">
        <v>1462</v>
      </c>
      <c r="P1861" t="s">
        <v>26</v>
      </c>
      <c r="Q1861" t="s">
        <v>27</v>
      </c>
      <c r="S1861" t="s">
        <v>2254</v>
      </c>
      <c r="U1861" s="3">
        <v>1.4</v>
      </c>
    </row>
    <row r="1862" spans="1:21" x14ac:dyDescent="0.25">
      <c r="A1862" s="10" t="s">
        <v>2760</v>
      </c>
      <c r="C1862" t="s">
        <v>176</v>
      </c>
      <c r="E1862" t="s">
        <v>2759</v>
      </c>
      <c r="F1862" t="s">
        <v>2758</v>
      </c>
      <c r="G1862" t="s">
        <v>2757</v>
      </c>
      <c r="I1862" s="3">
        <v>-15</v>
      </c>
      <c r="J1862" s="3">
        <v>35</v>
      </c>
      <c r="K1862" s="3">
        <v>0.1</v>
      </c>
      <c r="O1862" s="3" t="s">
        <v>1529</v>
      </c>
      <c r="P1862" t="s">
        <v>26</v>
      </c>
      <c r="Q1862" t="s">
        <v>27</v>
      </c>
      <c r="S1862" t="s">
        <v>2254</v>
      </c>
      <c r="U1862" s="3">
        <v>1.66</v>
      </c>
    </row>
    <row r="1863" spans="1:21" x14ac:dyDescent="0.25">
      <c r="A1863" s="10" t="s">
        <v>2756</v>
      </c>
      <c r="C1863" t="s">
        <v>176</v>
      </c>
      <c r="D1863" t="s">
        <v>2747</v>
      </c>
      <c r="E1863" t="s">
        <v>2746</v>
      </c>
      <c r="F1863" t="s">
        <v>179</v>
      </c>
      <c r="G1863" t="s">
        <v>2745</v>
      </c>
      <c r="I1863" s="3">
        <v>26.471299999999999</v>
      </c>
      <c r="J1863" s="3">
        <v>100.3154</v>
      </c>
      <c r="K1863" s="3">
        <v>1E-4</v>
      </c>
      <c r="O1863" s="3" t="s">
        <v>1543</v>
      </c>
      <c r="P1863" t="s">
        <v>26</v>
      </c>
      <c r="Q1863" t="s">
        <v>27</v>
      </c>
      <c r="S1863" t="s">
        <v>2254</v>
      </c>
      <c r="U1863" s="3">
        <v>4.59</v>
      </c>
    </row>
    <row r="1864" spans="1:21" x14ac:dyDescent="0.25">
      <c r="A1864" s="10" t="s">
        <v>2755</v>
      </c>
      <c r="C1864" t="s">
        <v>176</v>
      </c>
      <c r="D1864" t="s">
        <v>2747</v>
      </c>
      <c r="E1864" t="s">
        <v>2746</v>
      </c>
      <c r="F1864" t="s">
        <v>179</v>
      </c>
      <c r="G1864" t="s">
        <v>2745</v>
      </c>
      <c r="I1864" s="3">
        <v>26.444600000000001</v>
      </c>
      <c r="J1864" s="3">
        <v>100.3282</v>
      </c>
      <c r="K1864" s="3">
        <v>1E-4</v>
      </c>
      <c r="O1864" s="3" t="s">
        <v>1543</v>
      </c>
      <c r="P1864" t="s">
        <v>26</v>
      </c>
      <c r="Q1864" t="s">
        <v>27</v>
      </c>
      <c r="S1864" t="s">
        <v>2254</v>
      </c>
      <c r="U1864" s="3">
        <v>4.3099999999999996</v>
      </c>
    </row>
    <row r="1865" spans="1:21" x14ac:dyDescent="0.25">
      <c r="A1865" s="10" t="s">
        <v>2754</v>
      </c>
      <c r="C1865" t="s">
        <v>176</v>
      </c>
      <c r="D1865" t="s">
        <v>2747</v>
      </c>
      <c r="E1865" t="s">
        <v>2746</v>
      </c>
      <c r="F1865" t="s">
        <v>179</v>
      </c>
      <c r="G1865" t="s">
        <v>2745</v>
      </c>
      <c r="I1865" s="3">
        <v>26.479399999999998</v>
      </c>
      <c r="J1865" s="3">
        <v>100.31019999999999</v>
      </c>
      <c r="K1865" s="3">
        <v>1E-4</v>
      </c>
      <c r="O1865" s="3" t="s">
        <v>1543</v>
      </c>
      <c r="P1865" t="s">
        <v>26</v>
      </c>
      <c r="Q1865" t="s">
        <v>27</v>
      </c>
      <c r="S1865" t="s">
        <v>2254</v>
      </c>
      <c r="U1865" s="3">
        <v>4.3899999999999997</v>
      </c>
    </row>
    <row r="1866" spans="1:21" x14ac:dyDescent="0.25">
      <c r="A1866" s="10" t="s">
        <v>2753</v>
      </c>
      <c r="C1866" t="s">
        <v>176</v>
      </c>
      <c r="D1866" t="s">
        <v>2747</v>
      </c>
      <c r="E1866" t="s">
        <v>2746</v>
      </c>
      <c r="F1866" t="s">
        <v>179</v>
      </c>
      <c r="G1866" t="s">
        <v>2745</v>
      </c>
      <c r="I1866" s="3">
        <v>26.5425</v>
      </c>
      <c r="J1866" s="3">
        <v>99.8977</v>
      </c>
      <c r="K1866" s="3">
        <v>1E-4</v>
      </c>
      <c r="O1866" s="3" t="s">
        <v>1462</v>
      </c>
      <c r="P1866" t="s">
        <v>26</v>
      </c>
      <c r="Q1866" t="s">
        <v>27</v>
      </c>
      <c r="S1866" t="s">
        <v>2254</v>
      </c>
      <c r="U1866" s="3">
        <v>3.91</v>
      </c>
    </row>
    <row r="1867" spans="1:21" x14ac:dyDescent="0.25">
      <c r="A1867" s="10" t="s">
        <v>2752</v>
      </c>
      <c r="C1867" t="s">
        <v>176</v>
      </c>
      <c r="D1867" t="s">
        <v>2747</v>
      </c>
      <c r="E1867" t="s">
        <v>2746</v>
      </c>
      <c r="F1867" t="s">
        <v>179</v>
      </c>
      <c r="G1867" t="s">
        <v>2745</v>
      </c>
      <c r="I1867" s="3">
        <v>26.5425</v>
      </c>
      <c r="J1867" s="3">
        <v>99.8977</v>
      </c>
      <c r="K1867" s="3">
        <v>1E-4</v>
      </c>
      <c r="O1867" s="3" t="s">
        <v>1462</v>
      </c>
      <c r="P1867" t="s">
        <v>26</v>
      </c>
      <c r="Q1867" t="s">
        <v>27</v>
      </c>
      <c r="S1867" t="s">
        <v>2254</v>
      </c>
      <c r="U1867" s="3">
        <v>3.27</v>
      </c>
    </row>
    <row r="1868" spans="1:21" x14ac:dyDescent="0.25">
      <c r="A1868" s="10" t="s">
        <v>2751</v>
      </c>
      <c r="C1868" t="s">
        <v>176</v>
      </c>
      <c r="D1868" t="s">
        <v>2747</v>
      </c>
      <c r="E1868" t="s">
        <v>2746</v>
      </c>
      <c r="F1868" t="s">
        <v>179</v>
      </c>
      <c r="G1868" t="s">
        <v>2745</v>
      </c>
      <c r="I1868" s="3">
        <v>26.5425</v>
      </c>
      <c r="J1868" s="3">
        <v>99.8977</v>
      </c>
      <c r="K1868" s="3">
        <v>1E-4</v>
      </c>
      <c r="O1868" s="3" t="s">
        <v>1462</v>
      </c>
      <c r="P1868" t="s">
        <v>26</v>
      </c>
      <c r="Q1868" t="s">
        <v>27</v>
      </c>
      <c r="S1868" t="s">
        <v>2254</v>
      </c>
      <c r="U1868" s="3">
        <v>3.71</v>
      </c>
    </row>
    <row r="1869" spans="1:21" x14ac:dyDescent="0.25">
      <c r="A1869" s="10" t="s">
        <v>2750</v>
      </c>
      <c r="C1869" t="s">
        <v>176</v>
      </c>
      <c r="D1869" t="s">
        <v>2747</v>
      </c>
      <c r="E1869" t="s">
        <v>2746</v>
      </c>
      <c r="F1869" t="s">
        <v>179</v>
      </c>
      <c r="G1869" t="s">
        <v>2745</v>
      </c>
      <c r="I1869" s="3">
        <v>26.447600000000001</v>
      </c>
      <c r="J1869" s="3">
        <v>99.864400000000003</v>
      </c>
      <c r="K1869" s="3">
        <v>1E-4</v>
      </c>
      <c r="O1869" s="3" t="s">
        <v>1543</v>
      </c>
      <c r="P1869" t="s">
        <v>26</v>
      </c>
      <c r="Q1869" t="s">
        <v>27</v>
      </c>
      <c r="S1869" t="s">
        <v>2254</v>
      </c>
      <c r="U1869" s="3">
        <v>3.17</v>
      </c>
    </row>
    <row r="1870" spans="1:21" x14ac:dyDescent="0.25">
      <c r="A1870" s="10" t="s">
        <v>2749</v>
      </c>
      <c r="C1870" t="s">
        <v>176</v>
      </c>
      <c r="D1870" t="s">
        <v>2747</v>
      </c>
      <c r="E1870" t="s">
        <v>2746</v>
      </c>
      <c r="F1870" t="s">
        <v>179</v>
      </c>
      <c r="G1870" t="s">
        <v>2745</v>
      </c>
      <c r="I1870" s="3">
        <v>26.5839</v>
      </c>
      <c r="J1870" s="3">
        <v>99.920199999999994</v>
      </c>
      <c r="K1870" s="3">
        <v>1E-4</v>
      </c>
      <c r="O1870" s="3" t="s">
        <v>1543</v>
      </c>
      <c r="P1870" t="s">
        <v>26</v>
      </c>
      <c r="Q1870" t="s">
        <v>27</v>
      </c>
      <c r="S1870" t="s">
        <v>2254</v>
      </c>
      <c r="U1870" s="3">
        <v>3.65</v>
      </c>
    </row>
    <row r="1871" spans="1:21" x14ac:dyDescent="0.25">
      <c r="A1871" s="10" t="s">
        <v>2748</v>
      </c>
      <c r="C1871" t="s">
        <v>176</v>
      </c>
      <c r="D1871" t="s">
        <v>2747</v>
      </c>
      <c r="E1871" t="s">
        <v>2746</v>
      </c>
      <c r="F1871" t="s">
        <v>179</v>
      </c>
      <c r="G1871" t="s">
        <v>2745</v>
      </c>
      <c r="I1871" s="3">
        <v>26.5839</v>
      </c>
      <c r="J1871" s="3">
        <v>99.920199999999994</v>
      </c>
      <c r="K1871" s="3">
        <v>1E-4</v>
      </c>
      <c r="O1871" s="3" t="s">
        <v>1543</v>
      </c>
      <c r="P1871" t="s">
        <v>26</v>
      </c>
      <c r="Q1871" t="s">
        <v>27</v>
      </c>
      <c r="S1871" t="s">
        <v>2254</v>
      </c>
      <c r="U1871" s="3">
        <v>4.37</v>
      </c>
    </row>
    <row r="1872" spans="1:21" x14ac:dyDescent="0.25">
      <c r="A1872" s="10" t="s">
        <v>2744</v>
      </c>
      <c r="C1872" t="s">
        <v>176</v>
      </c>
      <c r="E1872" t="s">
        <v>1940</v>
      </c>
      <c r="F1872" t="s">
        <v>1939</v>
      </c>
      <c r="G1872" t="s">
        <v>1938</v>
      </c>
      <c r="I1872" s="3">
        <v>-28.18</v>
      </c>
      <c r="J1872" s="3">
        <v>17.43</v>
      </c>
      <c r="K1872" s="3">
        <v>0.01</v>
      </c>
      <c r="O1872" s="3" t="s">
        <v>1529</v>
      </c>
      <c r="P1872" t="s">
        <v>26</v>
      </c>
      <c r="Q1872" t="s">
        <v>27</v>
      </c>
      <c r="S1872" t="s">
        <v>2254</v>
      </c>
      <c r="U1872" s="3">
        <v>1.72</v>
      </c>
    </row>
    <row r="1873" spans="1:21" x14ac:dyDescent="0.25">
      <c r="A1873" s="10" t="s">
        <v>2743</v>
      </c>
      <c r="C1873" t="s">
        <v>176</v>
      </c>
      <c r="D1873" t="s">
        <v>2738</v>
      </c>
      <c r="E1873" t="s">
        <v>2737</v>
      </c>
      <c r="F1873" t="s">
        <v>1957</v>
      </c>
      <c r="G1873" t="s">
        <v>2736</v>
      </c>
      <c r="I1873" s="3">
        <v>22.7</v>
      </c>
      <c r="J1873" s="3">
        <v>109.5</v>
      </c>
      <c r="K1873" s="3">
        <v>0.1</v>
      </c>
      <c r="O1873" s="3" t="s">
        <v>1462</v>
      </c>
      <c r="P1873" t="s">
        <v>26</v>
      </c>
      <c r="Q1873" t="s">
        <v>27</v>
      </c>
      <c r="S1873" t="s">
        <v>2254</v>
      </c>
      <c r="U1873" s="3">
        <v>3.57</v>
      </c>
    </row>
    <row r="1874" spans="1:21" x14ac:dyDescent="0.25">
      <c r="A1874" s="10" t="s">
        <v>2742</v>
      </c>
      <c r="C1874" t="s">
        <v>176</v>
      </c>
      <c r="D1874" t="s">
        <v>2738</v>
      </c>
      <c r="E1874" t="s">
        <v>2737</v>
      </c>
      <c r="F1874" t="s">
        <v>1957</v>
      </c>
      <c r="G1874" t="s">
        <v>2736</v>
      </c>
      <c r="I1874" s="3">
        <v>22.7</v>
      </c>
      <c r="J1874" s="3">
        <v>109.5</v>
      </c>
      <c r="K1874" s="3">
        <v>0.1</v>
      </c>
      <c r="O1874" s="3" t="s">
        <v>1462</v>
      </c>
      <c r="P1874" t="s">
        <v>26</v>
      </c>
      <c r="Q1874" t="s">
        <v>27</v>
      </c>
      <c r="S1874" t="s">
        <v>2254</v>
      </c>
      <c r="U1874" s="3">
        <v>3.62</v>
      </c>
    </row>
    <row r="1875" spans="1:21" x14ac:dyDescent="0.25">
      <c r="A1875" s="10" t="s">
        <v>2741</v>
      </c>
      <c r="C1875" t="s">
        <v>176</v>
      </c>
      <c r="D1875" t="s">
        <v>2738</v>
      </c>
      <c r="E1875" t="s">
        <v>2737</v>
      </c>
      <c r="F1875" t="s">
        <v>1957</v>
      </c>
      <c r="G1875" t="s">
        <v>2736</v>
      </c>
      <c r="I1875" s="3">
        <v>22.7</v>
      </c>
      <c r="J1875" s="3">
        <v>109.5</v>
      </c>
      <c r="K1875" s="3">
        <v>0.1</v>
      </c>
      <c r="O1875" s="3" t="s">
        <v>1462</v>
      </c>
      <c r="P1875" t="s">
        <v>26</v>
      </c>
      <c r="Q1875" t="s">
        <v>27</v>
      </c>
      <c r="S1875" t="s">
        <v>2254</v>
      </c>
      <c r="U1875" s="3">
        <v>3.36</v>
      </c>
    </row>
    <row r="1876" spans="1:21" x14ac:dyDescent="0.25">
      <c r="A1876" s="10" t="s">
        <v>2740</v>
      </c>
      <c r="C1876" t="s">
        <v>176</v>
      </c>
      <c r="D1876" t="s">
        <v>2738</v>
      </c>
      <c r="E1876" t="s">
        <v>2737</v>
      </c>
      <c r="F1876" t="s">
        <v>1957</v>
      </c>
      <c r="G1876" t="s">
        <v>2736</v>
      </c>
      <c r="I1876" s="3">
        <v>22.7</v>
      </c>
      <c r="J1876" s="3">
        <v>109.5</v>
      </c>
      <c r="K1876" s="3">
        <v>0.1</v>
      </c>
      <c r="O1876" s="3" t="s">
        <v>1462</v>
      </c>
      <c r="P1876" t="s">
        <v>26</v>
      </c>
      <c r="Q1876" t="s">
        <v>27</v>
      </c>
      <c r="S1876" t="s">
        <v>2254</v>
      </c>
      <c r="U1876" s="3">
        <v>3.69</v>
      </c>
    </row>
    <row r="1877" spans="1:21" x14ac:dyDescent="0.25">
      <c r="A1877" s="10" t="s">
        <v>2739</v>
      </c>
      <c r="C1877" t="s">
        <v>176</v>
      </c>
      <c r="D1877" t="s">
        <v>2738</v>
      </c>
      <c r="E1877" t="s">
        <v>2737</v>
      </c>
      <c r="F1877" t="s">
        <v>1957</v>
      </c>
      <c r="G1877" t="s">
        <v>2736</v>
      </c>
      <c r="I1877" s="3">
        <v>23</v>
      </c>
      <c r="J1877" s="3">
        <v>111</v>
      </c>
      <c r="K1877" s="3">
        <v>0.1</v>
      </c>
      <c r="O1877" s="3" t="s">
        <v>1462</v>
      </c>
      <c r="P1877" t="s">
        <v>26</v>
      </c>
      <c r="Q1877" t="s">
        <v>27</v>
      </c>
      <c r="S1877" t="s">
        <v>2254</v>
      </c>
      <c r="U1877" s="3">
        <v>1.52</v>
      </c>
    </row>
    <row r="1878" spans="1:21" x14ac:dyDescent="0.25">
      <c r="A1878" s="10" t="s">
        <v>2735</v>
      </c>
      <c r="C1878" t="s">
        <v>176</v>
      </c>
      <c r="D1878" t="s">
        <v>2734</v>
      </c>
      <c r="E1878" t="s">
        <v>2733</v>
      </c>
      <c r="F1878" t="s">
        <v>179</v>
      </c>
      <c r="G1878" t="s">
        <v>2732</v>
      </c>
      <c r="I1878" s="3">
        <v>-78.242679999999993</v>
      </c>
      <c r="J1878" s="3">
        <v>162.69990000000001</v>
      </c>
      <c r="K1878" s="3">
        <v>1E-13</v>
      </c>
      <c r="O1878" s="3" t="s">
        <v>1491</v>
      </c>
      <c r="P1878" t="s">
        <v>26</v>
      </c>
      <c r="Q1878" t="s">
        <v>27</v>
      </c>
      <c r="S1878" t="s">
        <v>2254</v>
      </c>
      <c r="U1878" s="3">
        <v>1.19</v>
      </c>
    </row>
    <row r="1879" spans="1:21" x14ac:dyDescent="0.25">
      <c r="A1879" s="10" t="s">
        <v>2731</v>
      </c>
      <c r="C1879" t="s">
        <v>176</v>
      </c>
      <c r="D1879" t="s">
        <v>2721</v>
      </c>
      <c r="E1879" t="s">
        <v>2720</v>
      </c>
      <c r="F1879" t="s">
        <v>1470</v>
      </c>
      <c r="G1879" t="s">
        <v>2719</v>
      </c>
      <c r="I1879" s="3">
        <v>28</v>
      </c>
      <c r="J1879" s="3">
        <v>117</v>
      </c>
      <c r="K1879" s="3">
        <v>0.1</v>
      </c>
      <c r="O1879" s="3" t="s">
        <v>1462</v>
      </c>
      <c r="P1879" t="s">
        <v>26</v>
      </c>
      <c r="Q1879" t="s">
        <v>27</v>
      </c>
      <c r="S1879" t="s">
        <v>2254</v>
      </c>
      <c r="U1879" s="3">
        <v>2.11</v>
      </c>
    </row>
    <row r="1880" spans="1:21" x14ac:dyDescent="0.25">
      <c r="A1880" s="10" t="s">
        <v>2730</v>
      </c>
      <c r="C1880" t="s">
        <v>176</v>
      </c>
      <c r="D1880" t="s">
        <v>2721</v>
      </c>
      <c r="E1880" t="s">
        <v>2720</v>
      </c>
      <c r="F1880" t="s">
        <v>1470</v>
      </c>
      <c r="G1880" t="s">
        <v>2719</v>
      </c>
      <c r="I1880" s="3">
        <v>28</v>
      </c>
      <c r="J1880" s="3">
        <v>117</v>
      </c>
      <c r="K1880" s="3">
        <v>0.1</v>
      </c>
      <c r="O1880" s="3" t="s">
        <v>1462</v>
      </c>
      <c r="P1880" t="s">
        <v>26</v>
      </c>
      <c r="Q1880" t="s">
        <v>27</v>
      </c>
      <c r="S1880" t="s">
        <v>2254</v>
      </c>
      <c r="U1880" s="3">
        <v>2.57</v>
      </c>
    </row>
    <row r="1881" spans="1:21" x14ac:dyDescent="0.25">
      <c r="A1881" s="10" t="s">
        <v>2729</v>
      </c>
      <c r="C1881" t="s">
        <v>176</v>
      </c>
      <c r="D1881" t="s">
        <v>2721</v>
      </c>
      <c r="E1881" t="s">
        <v>2720</v>
      </c>
      <c r="F1881" t="s">
        <v>1470</v>
      </c>
      <c r="G1881" t="s">
        <v>2719</v>
      </c>
      <c r="I1881" s="3">
        <v>28</v>
      </c>
      <c r="J1881" s="3">
        <v>117</v>
      </c>
      <c r="K1881" s="3">
        <v>0.1</v>
      </c>
      <c r="O1881" s="3" t="s">
        <v>1462</v>
      </c>
      <c r="P1881" t="s">
        <v>26</v>
      </c>
      <c r="Q1881" t="s">
        <v>27</v>
      </c>
      <c r="S1881" t="s">
        <v>2254</v>
      </c>
      <c r="U1881" s="3">
        <v>2.5499999999999998</v>
      </c>
    </row>
    <row r="1882" spans="1:21" x14ac:dyDescent="0.25">
      <c r="A1882" s="10" t="s">
        <v>2728</v>
      </c>
      <c r="C1882" t="s">
        <v>176</v>
      </c>
      <c r="D1882" t="s">
        <v>2721</v>
      </c>
      <c r="E1882" t="s">
        <v>2720</v>
      </c>
      <c r="F1882" t="s">
        <v>1470</v>
      </c>
      <c r="G1882" t="s">
        <v>2719</v>
      </c>
      <c r="I1882" s="3">
        <v>28</v>
      </c>
      <c r="J1882" s="3">
        <v>117</v>
      </c>
      <c r="K1882" s="3">
        <v>0.1</v>
      </c>
      <c r="O1882" s="3" t="s">
        <v>1462</v>
      </c>
      <c r="P1882" t="s">
        <v>26</v>
      </c>
      <c r="Q1882" t="s">
        <v>27</v>
      </c>
      <c r="S1882" t="s">
        <v>2254</v>
      </c>
      <c r="U1882" s="3">
        <v>2.73</v>
      </c>
    </row>
    <row r="1883" spans="1:21" x14ac:dyDescent="0.25">
      <c r="A1883" s="10" t="s">
        <v>2727</v>
      </c>
      <c r="C1883" t="s">
        <v>176</v>
      </c>
      <c r="D1883" t="s">
        <v>2721</v>
      </c>
      <c r="E1883" t="s">
        <v>2720</v>
      </c>
      <c r="F1883" t="s">
        <v>1470</v>
      </c>
      <c r="G1883" t="s">
        <v>2719</v>
      </c>
      <c r="I1883" s="3">
        <v>28</v>
      </c>
      <c r="J1883" s="3">
        <v>117</v>
      </c>
      <c r="K1883" s="3">
        <v>0.1</v>
      </c>
      <c r="O1883" s="3" t="s">
        <v>1462</v>
      </c>
      <c r="P1883" t="s">
        <v>26</v>
      </c>
      <c r="Q1883" t="s">
        <v>27</v>
      </c>
      <c r="S1883" t="s">
        <v>2254</v>
      </c>
      <c r="U1883" s="3">
        <v>2.5299999999999998</v>
      </c>
    </row>
    <row r="1884" spans="1:21" x14ac:dyDescent="0.25">
      <c r="A1884" s="10" t="s">
        <v>2726</v>
      </c>
      <c r="C1884" t="s">
        <v>176</v>
      </c>
      <c r="D1884" t="s">
        <v>2721</v>
      </c>
      <c r="E1884" t="s">
        <v>2720</v>
      </c>
      <c r="F1884" t="s">
        <v>1470</v>
      </c>
      <c r="G1884" t="s">
        <v>2719</v>
      </c>
      <c r="I1884" s="3">
        <v>28</v>
      </c>
      <c r="J1884" s="3">
        <v>117</v>
      </c>
      <c r="K1884" s="3">
        <v>0.1</v>
      </c>
      <c r="O1884" s="3" t="s">
        <v>1462</v>
      </c>
      <c r="P1884" t="s">
        <v>26</v>
      </c>
      <c r="Q1884" t="s">
        <v>27</v>
      </c>
      <c r="S1884" t="s">
        <v>2254</v>
      </c>
      <c r="U1884" s="3">
        <v>2.5099999999999998</v>
      </c>
    </row>
    <row r="1885" spans="1:21" x14ac:dyDescent="0.25">
      <c r="A1885" s="10" t="s">
        <v>2725</v>
      </c>
      <c r="C1885" t="s">
        <v>176</v>
      </c>
      <c r="D1885" t="s">
        <v>2721</v>
      </c>
      <c r="E1885" t="s">
        <v>2720</v>
      </c>
      <c r="F1885" t="s">
        <v>1470</v>
      </c>
      <c r="G1885" t="s">
        <v>2719</v>
      </c>
      <c r="I1885" s="3">
        <v>28</v>
      </c>
      <c r="J1885" s="3">
        <v>117</v>
      </c>
      <c r="K1885" s="3">
        <v>0.1</v>
      </c>
      <c r="O1885" s="3" t="s">
        <v>1462</v>
      </c>
      <c r="P1885" t="s">
        <v>26</v>
      </c>
      <c r="Q1885" t="s">
        <v>27</v>
      </c>
      <c r="S1885" t="s">
        <v>2254</v>
      </c>
      <c r="U1885" s="3">
        <v>2.04</v>
      </c>
    </row>
    <row r="1886" spans="1:21" x14ac:dyDescent="0.25">
      <c r="A1886" s="10" t="s">
        <v>2724</v>
      </c>
      <c r="C1886" t="s">
        <v>176</v>
      </c>
      <c r="D1886" t="s">
        <v>2721</v>
      </c>
      <c r="E1886" t="s">
        <v>2720</v>
      </c>
      <c r="F1886" t="s">
        <v>1470</v>
      </c>
      <c r="G1886" t="s">
        <v>2719</v>
      </c>
      <c r="I1886" s="3">
        <v>28</v>
      </c>
      <c r="J1886" s="3">
        <v>117</v>
      </c>
      <c r="K1886" s="3">
        <v>0.1</v>
      </c>
      <c r="O1886" s="3" t="s">
        <v>1462</v>
      </c>
      <c r="P1886" t="s">
        <v>26</v>
      </c>
      <c r="Q1886" t="s">
        <v>27</v>
      </c>
      <c r="S1886" t="s">
        <v>2254</v>
      </c>
      <c r="U1886" s="3">
        <v>2.39</v>
      </c>
    </row>
    <row r="1887" spans="1:21" x14ac:dyDescent="0.25">
      <c r="A1887" s="10" t="s">
        <v>2723</v>
      </c>
      <c r="C1887" t="s">
        <v>176</v>
      </c>
      <c r="D1887" t="s">
        <v>2721</v>
      </c>
      <c r="E1887" t="s">
        <v>2720</v>
      </c>
      <c r="F1887" t="s">
        <v>1470</v>
      </c>
      <c r="G1887" t="s">
        <v>2719</v>
      </c>
      <c r="I1887" s="3">
        <v>28</v>
      </c>
      <c r="J1887" s="3">
        <v>117</v>
      </c>
      <c r="K1887" s="3">
        <v>0.1</v>
      </c>
      <c r="O1887" s="3" t="s">
        <v>1462</v>
      </c>
      <c r="P1887" t="s">
        <v>26</v>
      </c>
      <c r="Q1887" t="s">
        <v>27</v>
      </c>
      <c r="S1887" t="s">
        <v>2254</v>
      </c>
      <c r="U1887" s="3">
        <v>2.0299999999999998</v>
      </c>
    </row>
    <row r="1888" spans="1:21" x14ac:dyDescent="0.25">
      <c r="A1888" s="10" t="s">
        <v>2722</v>
      </c>
      <c r="C1888" t="s">
        <v>176</v>
      </c>
      <c r="D1888" t="s">
        <v>2721</v>
      </c>
      <c r="E1888" t="s">
        <v>2720</v>
      </c>
      <c r="F1888" t="s">
        <v>1470</v>
      </c>
      <c r="G1888" t="s">
        <v>2719</v>
      </c>
      <c r="I1888" s="3">
        <v>28</v>
      </c>
      <c r="J1888" s="3">
        <v>117</v>
      </c>
      <c r="K1888" s="3">
        <v>0.1</v>
      </c>
      <c r="O1888" s="3" t="s">
        <v>1462</v>
      </c>
      <c r="P1888" t="s">
        <v>26</v>
      </c>
      <c r="Q1888" t="s">
        <v>27</v>
      </c>
      <c r="S1888" t="s">
        <v>2254</v>
      </c>
      <c r="U1888" s="3">
        <v>1.84</v>
      </c>
    </row>
    <row r="1889" spans="1:21" x14ac:dyDescent="0.25">
      <c r="A1889" s="10" t="s">
        <v>2718</v>
      </c>
      <c r="C1889" t="s">
        <v>176</v>
      </c>
      <c r="D1889" t="s">
        <v>2716</v>
      </c>
      <c r="E1889" t="s">
        <v>2715</v>
      </c>
      <c r="F1889" t="s">
        <v>359</v>
      </c>
      <c r="G1889" t="s">
        <v>2714</v>
      </c>
      <c r="I1889" s="3">
        <v>44</v>
      </c>
      <c r="J1889" s="3">
        <v>-71</v>
      </c>
      <c r="K1889" s="3">
        <v>0.1</v>
      </c>
      <c r="O1889" s="3" t="s">
        <v>1462</v>
      </c>
      <c r="P1889" t="s">
        <v>26</v>
      </c>
      <c r="Q1889" t="s">
        <v>27</v>
      </c>
      <c r="S1889" t="s">
        <v>2254</v>
      </c>
      <c r="U1889" s="3">
        <v>2.08</v>
      </c>
    </row>
    <row r="1890" spans="1:21" x14ac:dyDescent="0.25">
      <c r="A1890" s="10" t="s">
        <v>2718</v>
      </c>
      <c r="C1890" t="s">
        <v>176</v>
      </c>
      <c r="D1890" t="s">
        <v>2716</v>
      </c>
      <c r="E1890" t="s">
        <v>2715</v>
      </c>
      <c r="F1890" t="s">
        <v>359</v>
      </c>
      <c r="G1890" t="s">
        <v>2714</v>
      </c>
      <c r="I1890" s="3">
        <v>44</v>
      </c>
      <c r="J1890" s="3">
        <v>-71</v>
      </c>
      <c r="K1890" s="3">
        <v>0.1</v>
      </c>
      <c r="O1890" s="3" t="s">
        <v>1462</v>
      </c>
      <c r="P1890" t="s">
        <v>26</v>
      </c>
      <c r="Q1890" t="s">
        <v>27</v>
      </c>
      <c r="S1890" t="s">
        <v>2254</v>
      </c>
      <c r="U1890" s="3">
        <v>2.0299999999999998</v>
      </c>
    </row>
    <row r="1891" spans="1:21" x14ac:dyDescent="0.25">
      <c r="A1891" s="10" t="s">
        <v>2717</v>
      </c>
      <c r="C1891" t="s">
        <v>176</v>
      </c>
      <c r="D1891" t="s">
        <v>2716</v>
      </c>
      <c r="E1891" t="s">
        <v>2715</v>
      </c>
      <c r="F1891" t="s">
        <v>359</v>
      </c>
      <c r="G1891" t="s">
        <v>2714</v>
      </c>
      <c r="I1891" s="3">
        <v>44</v>
      </c>
      <c r="J1891" s="3">
        <v>-71</v>
      </c>
      <c r="K1891" s="3">
        <v>0.1</v>
      </c>
      <c r="O1891" s="3" t="s">
        <v>1462</v>
      </c>
      <c r="P1891" t="s">
        <v>26</v>
      </c>
      <c r="Q1891" t="s">
        <v>27</v>
      </c>
      <c r="S1891" t="s">
        <v>2254</v>
      </c>
      <c r="U1891" s="3">
        <v>1.78</v>
      </c>
    </row>
    <row r="1892" spans="1:21" x14ac:dyDescent="0.25">
      <c r="A1892" s="10" t="s">
        <v>2713</v>
      </c>
      <c r="C1892" t="s">
        <v>176</v>
      </c>
      <c r="D1892" t="s">
        <v>2711</v>
      </c>
      <c r="E1892" t="s">
        <v>2710</v>
      </c>
      <c r="F1892" t="s">
        <v>179</v>
      </c>
      <c r="G1892" t="s">
        <v>2709</v>
      </c>
      <c r="I1892" s="3">
        <v>31.096299999999999</v>
      </c>
      <c r="J1892" s="3">
        <v>111.2285</v>
      </c>
      <c r="K1892" s="3">
        <v>1E-4</v>
      </c>
      <c r="O1892" s="3" t="s">
        <v>1462</v>
      </c>
      <c r="P1892" t="s">
        <v>26</v>
      </c>
      <c r="Q1892" t="s">
        <v>27</v>
      </c>
      <c r="S1892" t="s">
        <v>2254</v>
      </c>
      <c r="U1892" s="3">
        <v>1.46</v>
      </c>
    </row>
    <row r="1893" spans="1:21" x14ac:dyDescent="0.25">
      <c r="A1893" s="10" t="s">
        <v>2712</v>
      </c>
      <c r="C1893" t="s">
        <v>176</v>
      </c>
      <c r="D1893" t="s">
        <v>2711</v>
      </c>
      <c r="E1893" t="s">
        <v>2710</v>
      </c>
      <c r="F1893" t="s">
        <v>179</v>
      </c>
      <c r="G1893" t="s">
        <v>2709</v>
      </c>
      <c r="I1893" s="3">
        <v>31.096299999999999</v>
      </c>
      <c r="J1893" s="3">
        <v>111.2285</v>
      </c>
      <c r="K1893" s="3">
        <v>1E-4</v>
      </c>
      <c r="O1893" s="3" t="s">
        <v>1462</v>
      </c>
      <c r="P1893" t="s">
        <v>26</v>
      </c>
      <c r="Q1893" t="s">
        <v>27</v>
      </c>
      <c r="S1893" t="s">
        <v>2254</v>
      </c>
      <c r="U1893" s="3">
        <v>1.48</v>
      </c>
    </row>
    <row r="1894" spans="1:21" x14ac:dyDescent="0.25">
      <c r="A1894" s="10" t="s">
        <v>2708</v>
      </c>
      <c r="C1894" t="s">
        <v>176</v>
      </c>
      <c r="D1894" t="s">
        <v>2707</v>
      </c>
      <c r="E1894" t="s">
        <v>2706</v>
      </c>
      <c r="F1894" t="s">
        <v>1934</v>
      </c>
      <c r="G1894" t="s">
        <v>2705</v>
      </c>
      <c r="I1894" s="3">
        <v>47.5</v>
      </c>
      <c r="J1894" s="3">
        <v>-110.6</v>
      </c>
      <c r="K1894" s="3">
        <v>0.1</v>
      </c>
      <c r="O1894" s="3" t="s">
        <v>1491</v>
      </c>
      <c r="P1894" t="s">
        <v>26</v>
      </c>
      <c r="Q1894" t="s">
        <v>27</v>
      </c>
      <c r="S1894" t="s">
        <v>2254</v>
      </c>
      <c r="U1894" s="3">
        <v>2.2200000000000002</v>
      </c>
    </row>
    <row r="1895" spans="1:21" x14ac:dyDescent="0.25">
      <c r="A1895" s="10" t="s">
        <v>2704</v>
      </c>
      <c r="C1895" t="s">
        <v>176</v>
      </c>
      <c r="D1895" t="s">
        <v>2703</v>
      </c>
      <c r="E1895" t="s">
        <v>2702</v>
      </c>
      <c r="F1895" t="s">
        <v>179</v>
      </c>
      <c r="G1895" t="s">
        <v>2701</v>
      </c>
      <c r="I1895" s="3">
        <v>34</v>
      </c>
      <c r="J1895" s="3">
        <v>106.6</v>
      </c>
      <c r="K1895" s="3">
        <v>0.1</v>
      </c>
      <c r="O1895" s="3" t="s">
        <v>1462</v>
      </c>
      <c r="P1895" t="s">
        <v>26</v>
      </c>
      <c r="Q1895" t="s">
        <v>27</v>
      </c>
      <c r="S1895" t="s">
        <v>2254</v>
      </c>
      <c r="U1895" s="3">
        <v>0.64</v>
      </c>
    </row>
    <row r="1896" spans="1:21" x14ac:dyDescent="0.25">
      <c r="A1896" s="10" t="s">
        <v>2700</v>
      </c>
      <c r="C1896" t="s">
        <v>176</v>
      </c>
      <c r="D1896" t="s">
        <v>2698</v>
      </c>
      <c r="E1896" t="s">
        <v>2697</v>
      </c>
      <c r="F1896" t="s">
        <v>179</v>
      </c>
      <c r="G1896" t="s">
        <v>2696</v>
      </c>
      <c r="I1896" s="3">
        <v>35.799999999999997</v>
      </c>
      <c r="J1896" s="3">
        <v>51.6</v>
      </c>
      <c r="K1896" s="3">
        <v>0.1</v>
      </c>
      <c r="O1896" s="3" t="s">
        <v>1462</v>
      </c>
      <c r="P1896" t="s">
        <v>26</v>
      </c>
      <c r="Q1896" t="s">
        <v>27</v>
      </c>
      <c r="S1896" t="s">
        <v>2254</v>
      </c>
      <c r="U1896" s="3">
        <v>3.6008249999999999</v>
      </c>
    </row>
    <row r="1897" spans="1:21" x14ac:dyDescent="0.25">
      <c r="A1897" s="10" t="s">
        <v>2699</v>
      </c>
      <c r="C1897" t="s">
        <v>176</v>
      </c>
      <c r="D1897" t="s">
        <v>2698</v>
      </c>
      <c r="E1897" t="s">
        <v>2697</v>
      </c>
      <c r="F1897" t="s">
        <v>179</v>
      </c>
      <c r="G1897" t="s">
        <v>2696</v>
      </c>
      <c r="I1897" s="3">
        <v>36.299999999999997</v>
      </c>
      <c r="J1897" s="3">
        <v>50</v>
      </c>
      <c r="K1897" s="3">
        <v>0.1</v>
      </c>
      <c r="O1897" s="3" t="s">
        <v>1462</v>
      </c>
      <c r="P1897" t="s">
        <v>26</v>
      </c>
      <c r="Q1897" t="s">
        <v>27</v>
      </c>
      <c r="S1897" t="s">
        <v>2254</v>
      </c>
      <c r="U1897" s="3">
        <v>0.91313999999999995</v>
      </c>
    </row>
    <row r="1898" spans="1:21" x14ac:dyDescent="0.25">
      <c r="A1898" s="10" t="s">
        <v>2695</v>
      </c>
      <c r="C1898" t="s">
        <v>176</v>
      </c>
      <c r="D1898" t="s">
        <v>2694</v>
      </c>
      <c r="E1898" t="s">
        <v>2693</v>
      </c>
      <c r="F1898" t="s">
        <v>1301</v>
      </c>
      <c r="G1898" t="s">
        <v>2692</v>
      </c>
      <c r="I1898" s="3">
        <v>34.581659999999999</v>
      </c>
      <c r="J1898" s="3">
        <v>-92.470269999999999</v>
      </c>
      <c r="K1898" s="3">
        <v>1.0000000000000001E-5</v>
      </c>
      <c r="O1898" s="3" t="s">
        <v>1529</v>
      </c>
      <c r="P1898" t="s">
        <v>26</v>
      </c>
      <c r="Q1898" t="s">
        <v>27</v>
      </c>
      <c r="S1898" t="s">
        <v>2254</v>
      </c>
      <c r="U1898" s="3">
        <v>1.9</v>
      </c>
    </row>
    <row r="1899" spans="1:21" x14ac:dyDescent="0.25">
      <c r="A1899" s="10" t="s">
        <v>2691</v>
      </c>
      <c r="C1899" t="s">
        <v>176</v>
      </c>
      <c r="D1899" t="s">
        <v>2690</v>
      </c>
      <c r="E1899" t="s">
        <v>2689</v>
      </c>
      <c r="F1899" t="s">
        <v>184</v>
      </c>
      <c r="G1899" t="s">
        <v>2688</v>
      </c>
      <c r="I1899" s="3">
        <v>31.8413</v>
      </c>
      <c r="J1899" s="3">
        <v>101.7187</v>
      </c>
      <c r="K1899" s="3">
        <v>1E-4</v>
      </c>
      <c r="O1899" s="3" t="s">
        <v>1491</v>
      </c>
      <c r="P1899" t="s">
        <v>26</v>
      </c>
      <c r="Q1899" t="s">
        <v>27</v>
      </c>
      <c r="S1899" t="s">
        <v>2254</v>
      </c>
      <c r="U1899" s="3">
        <v>0.91</v>
      </c>
    </row>
    <row r="1900" spans="1:21" x14ac:dyDescent="0.25">
      <c r="A1900" s="10">
        <v>1</v>
      </c>
      <c r="C1900" t="s">
        <v>176</v>
      </c>
      <c r="E1900" t="s">
        <v>2687</v>
      </c>
      <c r="F1900" t="s">
        <v>245</v>
      </c>
      <c r="G1900" t="s">
        <v>2686</v>
      </c>
      <c r="I1900" s="3">
        <v>12.467000000000001</v>
      </c>
      <c r="J1900" s="3">
        <v>78.45</v>
      </c>
      <c r="K1900" s="3">
        <v>1E-3</v>
      </c>
      <c r="O1900" s="3" t="s">
        <v>1529</v>
      </c>
      <c r="P1900" t="s">
        <v>26</v>
      </c>
      <c r="Q1900" t="s">
        <v>27</v>
      </c>
      <c r="S1900" t="s">
        <v>2254</v>
      </c>
      <c r="U1900" s="3">
        <v>3.41</v>
      </c>
    </row>
    <row r="1901" spans="1:21" x14ac:dyDescent="0.25">
      <c r="A1901" s="10">
        <v>3</v>
      </c>
      <c r="C1901" t="s">
        <v>176</v>
      </c>
      <c r="E1901" t="s">
        <v>2687</v>
      </c>
      <c r="F1901" t="s">
        <v>245</v>
      </c>
      <c r="G1901" t="s">
        <v>2686</v>
      </c>
      <c r="I1901" s="3">
        <v>12.467000000000001</v>
      </c>
      <c r="J1901" s="3">
        <v>78.45</v>
      </c>
      <c r="K1901" s="3">
        <v>1E-3</v>
      </c>
      <c r="O1901" s="3" t="s">
        <v>1529</v>
      </c>
      <c r="P1901" t="s">
        <v>26</v>
      </c>
      <c r="Q1901" t="s">
        <v>27</v>
      </c>
      <c r="S1901" t="s">
        <v>2254</v>
      </c>
      <c r="U1901" s="3">
        <v>3.14</v>
      </c>
    </row>
    <row r="1902" spans="1:21" x14ac:dyDescent="0.25">
      <c r="A1902" s="10" t="s">
        <v>2685</v>
      </c>
      <c r="C1902" t="s">
        <v>176</v>
      </c>
      <c r="E1902" t="s">
        <v>2682</v>
      </c>
      <c r="F1902" t="s">
        <v>2681</v>
      </c>
      <c r="G1902" t="s">
        <v>2680</v>
      </c>
      <c r="I1902" s="3">
        <v>19.149999999999999</v>
      </c>
      <c r="J1902" s="3">
        <v>72.84</v>
      </c>
      <c r="K1902" s="3">
        <v>0.01</v>
      </c>
      <c r="O1902" s="3" t="s">
        <v>1462</v>
      </c>
      <c r="P1902" t="s">
        <v>26</v>
      </c>
      <c r="Q1902" t="s">
        <v>27</v>
      </c>
      <c r="S1902" t="s">
        <v>2254</v>
      </c>
      <c r="U1902" s="3">
        <v>2.0099999999999998</v>
      </c>
    </row>
    <row r="1903" spans="1:21" x14ac:dyDescent="0.25">
      <c r="A1903" s="10" t="s">
        <v>2684</v>
      </c>
      <c r="C1903" t="s">
        <v>176</v>
      </c>
      <c r="E1903" t="s">
        <v>2682</v>
      </c>
      <c r="F1903" t="s">
        <v>2681</v>
      </c>
      <c r="G1903" t="s">
        <v>2680</v>
      </c>
      <c r="I1903" s="3">
        <v>19.149999999999999</v>
      </c>
      <c r="J1903" s="3">
        <v>72.84</v>
      </c>
      <c r="K1903" s="3">
        <v>0.01</v>
      </c>
      <c r="O1903" s="3" t="s">
        <v>1462</v>
      </c>
      <c r="P1903" t="s">
        <v>26</v>
      </c>
      <c r="Q1903" t="s">
        <v>27</v>
      </c>
      <c r="S1903" t="s">
        <v>2254</v>
      </c>
      <c r="U1903" s="3">
        <v>0.5</v>
      </c>
    </row>
    <row r="1904" spans="1:21" x14ac:dyDescent="0.25">
      <c r="A1904" s="10" t="s">
        <v>2683</v>
      </c>
      <c r="C1904" t="s">
        <v>176</v>
      </c>
      <c r="E1904" t="s">
        <v>2682</v>
      </c>
      <c r="F1904" t="s">
        <v>2681</v>
      </c>
      <c r="G1904" t="s">
        <v>2680</v>
      </c>
      <c r="I1904" s="3">
        <v>19.149999999999999</v>
      </c>
      <c r="J1904" s="3">
        <v>72.84</v>
      </c>
      <c r="K1904" s="3">
        <v>0.01</v>
      </c>
      <c r="O1904" s="3" t="s">
        <v>1462</v>
      </c>
      <c r="P1904" t="s">
        <v>26</v>
      </c>
      <c r="Q1904" t="s">
        <v>27</v>
      </c>
      <c r="S1904" t="s">
        <v>2254</v>
      </c>
      <c r="U1904" s="3">
        <v>3.55</v>
      </c>
    </row>
    <row r="1905" spans="1:21" x14ac:dyDescent="0.25">
      <c r="A1905" s="10" t="s">
        <v>2679</v>
      </c>
      <c r="C1905" t="s">
        <v>176</v>
      </c>
      <c r="D1905" t="s">
        <v>2673</v>
      </c>
      <c r="E1905" t="s">
        <v>2672</v>
      </c>
      <c r="F1905" t="s">
        <v>178</v>
      </c>
      <c r="G1905" t="s">
        <v>2671</v>
      </c>
      <c r="I1905" s="3">
        <v>-24.7</v>
      </c>
      <c r="J1905" s="3">
        <v>-48</v>
      </c>
      <c r="K1905" s="3">
        <v>0.1</v>
      </c>
      <c r="L1905" s="3">
        <v>131</v>
      </c>
      <c r="M1905" s="3">
        <v>132</v>
      </c>
      <c r="N1905" s="3">
        <v>133</v>
      </c>
      <c r="O1905" s="3" t="s">
        <v>1462</v>
      </c>
      <c r="P1905" t="s">
        <v>26</v>
      </c>
      <c r="Q1905" t="s">
        <v>27</v>
      </c>
      <c r="S1905" t="s">
        <v>2254</v>
      </c>
      <c r="U1905" s="3">
        <v>2.25</v>
      </c>
    </row>
    <row r="1906" spans="1:21" x14ac:dyDescent="0.25">
      <c r="A1906" s="10" t="s">
        <v>2678</v>
      </c>
      <c r="C1906" t="s">
        <v>176</v>
      </c>
      <c r="D1906" t="s">
        <v>2673</v>
      </c>
      <c r="E1906" t="s">
        <v>2672</v>
      </c>
      <c r="F1906" t="s">
        <v>178</v>
      </c>
      <c r="G1906" t="s">
        <v>2671</v>
      </c>
      <c r="I1906" s="3">
        <v>-24.7</v>
      </c>
      <c r="J1906" s="3">
        <v>-48</v>
      </c>
      <c r="K1906" s="3">
        <v>0.1</v>
      </c>
      <c r="L1906" s="3">
        <v>131</v>
      </c>
      <c r="M1906" s="3">
        <v>132</v>
      </c>
      <c r="N1906" s="3">
        <v>133</v>
      </c>
      <c r="O1906" s="3" t="s">
        <v>1462</v>
      </c>
      <c r="P1906" t="s">
        <v>26</v>
      </c>
      <c r="Q1906" t="s">
        <v>27</v>
      </c>
      <c r="S1906" t="s">
        <v>2254</v>
      </c>
      <c r="U1906" s="3">
        <v>2.95</v>
      </c>
    </row>
    <row r="1907" spans="1:21" x14ac:dyDescent="0.25">
      <c r="A1907" s="10" t="s">
        <v>2677</v>
      </c>
      <c r="C1907" t="s">
        <v>176</v>
      </c>
      <c r="D1907" t="s">
        <v>2673</v>
      </c>
      <c r="E1907" t="s">
        <v>2672</v>
      </c>
      <c r="F1907" t="s">
        <v>178</v>
      </c>
      <c r="G1907" t="s">
        <v>2671</v>
      </c>
      <c r="I1907" s="3">
        <v>-24.7</v>
      </c>
      <c r="J1907" s="3">
        <v>-48</v>
      </c>
      <c r="K1907" s="3">
        <v>0.1</v>
      </c>
      <c r="L1907" s="3">
        <v>131</v>
      </c>
      <c r="M1907" s="3">
        <v>132</v>
      </c>
      <c r="N1907" s="3">
        <v>133</v>
      </c>
      <c r="O1907" s="3" t="s">
        <v>1462</v>
      </c>
      <c r="P1907" t="s">
        <v>26</v>
      </c>
      <c r="Q1907" t="s">
        <v>27</v>
      </c>
      <c r="S1907" t="s">
        <v>2254</v>
      </c>
      <c r="U1907" s="3">
        <v>3.05</v>
      </c>
    </row>
    <row r="1908" spans="1:21" x14ac:dyDescent="0.25">
      <c r="A1908" s="10" t="s">
        <v>2676</v>
      </c>
      <c r="C1908" t="s">
        <v>176</v>
      </c>
      <c r="D1908" t="s">
        <v>2673</v>
      </c>
      <c r="E1908" t="s">
        <v>2672</v>
      </c>
      <c r="F1908" t="s">
        <v>178</v>
      </c>
      <c r="G1908" t="s">
        <v>2671</v>
      </c>
      <c r="I1908" s="3">
        <v>-24.7</v>
      </c>
      <c r="J1908" s="3">
        <v>-48</v>
      </c>
      <c r="K1908" s="3">
        <v>0.1</v>
      </c>
      <c r="L1908" s="3">
        <v>131</v>
      </c>
      <c r="M1908" s="3">
        <v>132</v>
      </c>
      <c r="N1908" s="3">
        <v>133</v>
      </c>
      <c r="O1908" s="3" t="s">
        <v>1462</v>
      </c>
      <c r="P1908" t="s">
        <v>26</v>
      </c>
      <c r="Q1908" t="s">
        <v>27</v>
      </c>
      <c r="S1908" t="s">
        <v>2254</v>
      </c>
      <c r="U1908" s="3">
        <v>2.54</v>
      </c>
    </row>
    <row r="1909" spans="1:21" x14ac:dyDescent="0.25">
      <c r="A1909" s="10" t="s">
        <v>2675</v>
      </c>
      <c r="C1909" t="s">
        <v>176</v>
      </c>
      <c r="D1909" t="s">
        <v>2673</v>
      </c>
      <c r="E1909" t="s">
        <v>2672</v>
      </c>
      <c r="F1909" t="s">
        <v>178</v>
      </c>
      <c r="G1909" t="s">
        <v>2671</v>
      </c>
      <c r="I1909" s="3">
        <v>-24.7</v>
      </c>
      <c r="J1909" s="3">
        <v>-48</v>
      </c>
      <c r="K1909" s="3">
        <v>0.1</v>
      </c>
      <c r="L1909" s="3">
        <v>131</v>
      </c>
      <c r="M1909" s="3">
        <v>132</v>
      </c>
      <c r="N1909" s="3">
        <v>133</v>
      </c>
      <c r="O1909" s="3" t="s">
        <v>1462</v>
      </c>
      <c r="P1909" t="s">
        <v>26</v>
      </c>
      <c r="Q1909" t="s">
        <v>27</v>
      </c>
      <c r="S1909" t="s">
        <v>2254</v>
      </c>
      <c r="U1909" s="3">
        <v>1.96</v>
      </c>
    </row>
    <row r="1910" spans="1:21" x14ac:dyDescent="0.25">
      <c r="A1910" s="10" t="s">
        <v>2674</v>
      </c>
      <c r="C1910" t="s">
        <v>176</v>
      </c>
      <c r="D1910" t="s">
        <v>2673</v>
      </c>
      <c r="E1910" t="s">
        <v>2672</v>
      </c>
      <c r="F1910" t="s">
        <v>178</v>
      </c>
      <c r="G1910" t="s">
        <v>2671</v>
      </c>
      <c r="I1910" s="3">
        <v>-24.7</v>
      </c>
      <c r="J1910" s="3">
        <v>-48</v>
      </c>
      <c r="K1910" s="3">
        <v>0.1</v>
      </c>
      <c r="L1910" s="3">
        <v>131</v>
      </c>
      <c r="M1910" s="3">
        <v>132</v>
      </c>
      <c r="N1910" s="3">
        <v>133</v>
      </c>
      <c r="O1910" s="3" t="s">
        <v>1462</v>
      </c>
      <c r="P1910" t="s">
        <v>26</v>
      </c>
      <c r="Q1910" t="s">
        <v>27</v>
      </c>
      <c r="S1910" t="s">
        <v>2254</v>
      </c>
      <c r="U1910" s="3">
        <v>2.36</v>
      </c>
    </row>
    <row r="1911" spans="1:21" x14ac:dyDescent="0.25">
      <c r="A1911" s="10" t="s">
        <v>2670</v>
      </c>
      <c r="C1911" t="s">
        <v>176</v>
      </c>
      <c r="D1911" t="s">
        <v>2667</v>
      </c>
      <c r="E1911" t="s">
        <v>2666</v>
      </c>
      <c r="F1911" t="s">
        <v>187</v>
      </c>
      <c r="G1911" t="s">
        <v>2665</v>
      </c>
      <c r="I1911" s="3">
        <v>38</v>
      </c>
      <c r="J1911" s="3">
        <v>76</v>
      </c>
      <c r="K1911" s="3">
        <v>0.1</v>
      </c>
      <c r="O1911" s="3" t="s">
        <v>1543</v>
      </c>
      <c r="P1911" t="s">
        <v>26</v>
      </c>
      <c r="Q1911" t="s">
        <v>27</v>
      </c>
      <c r="S1911" t="s">
        <v>2254</v>
      </c>
      <c r="U1911" s="3">
        <v>6.07</v>
      </c>
    </row>
    <row r="1912" spans="1:21" x14ac:dyDescent="0.25">
      <c r="A1912" s="10" t="s">
        <v>2669</v>
      </c>
      <c r="C1912" t="s">
        <v>176</v>
      </c>
      <c r="D1912" t="s">
        <v>2667</v>
      </c>
      <c r="E1912" t="s">
        <v>2666</v>
      </c>
      <c r="F1912" t="s">
        <v>187</v>
      </c>
      <c r="G1912" t="s">
        <v>2665</v>
      </c>
      <c r="I1912" s="3">
        <v>38</v>
      </c>
      <c r="J1912" s="3">
        <v>76</v>
      </c>
      <c r="K1912" s="3">
        <v>0.1</v>
      </c>
      <c r="O1912" s="3" t="s">
        <v>1543</v>
      </c>
      <c r="P1912" t="s">
        <v>26</v>
      </c>
      <c r="Q1912" t="s">
        <v>27</v>
      </c>
      <c r="S1912" t="s">
        <v>2254</v>
      </c>
      <c r="U1912" s="3">
        <v>5.18</v>
      </c>
    </row>
    <row r="1913" spans="1:21" x14ac:dyDescent="0.25">
      <c r="A1913" s="10" t="s">
        <v>2668</v>
      </c>
      <c r="C1913" t="s">
        <v>176</v>
      </c>
      <c r="D1913" t="s">
        <v>2667</v>
      </c>
      <c r="E1913" t="s">
        <v>2666</v>
      </c>
      <c r="F1913" t="s">
        <v>187</v>
      </c>
      <c r="G1913" t="s">
        <v>2665</v>
      </c>
      <c r="I1913" s="3">
        <v>38</v>
      </c>
      <c r="J1913" s="3">
        <v>76</v>
      </c>
      <c r="K1913" s="3">
        <v>0.1</v>
      </c>
      <c r="O1913" s="3" t="s">
        <v>1543</v>
      </c>
      <c r="P1913" t="s">
        <v>26</v>
      </c>
      <c r="Q1913" t="s">
        <v>27</v>
      </c>
      <c r="S1913" t="s">
        <v>2254</v>
      </c>
      <c r="U1913" s="3">
        <v>3.05</v>
      </c>
    </row>
    <row r="1914" spans="1:21" x14ac:dyDescent="0.25">
      <c r="A1914" s="10" t="s">
        <v>2664</v>
      </c>
      <c r="C1914" t="s">
        <v>176</v>
      </c>
      <c r="D1914" t="s">
        <v>1679</v>
      </c>
      <c r="E1914" t="s">
        <v>1678</v>
      </c>
      <c r="F1914" t="s">
        <v>255</v>
      </c>
      <c r="G1914" t="s">
        <v>1677</v>
      </c>
      <c r="I1914" s="3">
        <v>30.43</v>
      </c>
      <c r="J1914" s="3">
        <v>-6.81</v>
      </c>
      <c r="K1914" s="3">
        <v>0.01</v>
      </c>
      <c r="O1914" s="3" t="s">
        <v>1462</v>
      </c>
      <c r="P1914" t="s">
        <v>26</v>
      </c>
      <c r="Q1914" t="s">
        <v>27</v>
      </c>
      <c r="S1914" t="s">
        <v>2254</v>
      </c>
      <c r="U1914" s="3">
        <v>5.09</v>
      </c>
    </row>
    <row r="1915" spans="1:21" x14ac:dyDescent="0.25">
      <c r="A1915" s="10" t="s">
        <v>2663</v>
      </c>
      <c r="C1915" t="s">
        <v>176</v>
      </c>
      <c r="D1915" t="s">
        <v>1679</v>
      </c>
      <c r="E1915" t="s">
        <v>1678</v>
      </c>
      <c r="F1915" t="s">
        <v>255</v>
      </c>
      <c r="G1915" t="s">
        <v>1677</v>
      </c>
      <c r="I1915" s="3">
        <v>30.43</v>
      </c>
      <c r="J1915" s="3">
        <v>-6.81</v>
      </c>
      <c r="K1915" s="3">
        <v>0.01</v>
      </c>
      <c r="O1915" s="3" t="s">
        <v>1462</v>
      </c>
      <c r="P1915" t="s">
        <v>26</v>
      </c>
      <c r="Q1915" t="s">
        <v>27</v>
      </c>
      <c r="S1915" t="s">
        <v>2254</v>
      </c>
      <c r="U1915" s="3">
        <v>2.93</v>
      </c>
    </row>
    <row r="1916" spans="1:21" x14ac:dyDescent="0.25">
      <c r="A1916" s="10" t="s">
        <v>2662</v>
      </c>
      <c r="C1916" t="s">
        <v>176</v>
      </c>
      <c r="D1916" t="s">
        <v>2660</v>
      </c>
      <c r="E1916" t="s">
        <v>2659</v>
      </c>
      <c r="F1916" t="s">
        <v>198</v>
      </c>
      <c r="G1916" t="s">
        <v>2658</v>
      </c>
      <c r="I1916" s="3">
        <v>-32.459780000000002</v>
      </c>
      <c r="J1916" s="3">
        <v>148.62805</v>
      </c>
      <c r="K1916" s="3">
        <v>1.0000000000000001E-5</v>
      </c>
      <c r="O1916" s="3" t="s">
        <v>1462</v>
      </c>
      <c r="P1916" t="s">
        <v>26</v>
      </c>
      <c r="Q1916" t="s">
        <v>27</v>
      </c>
      <c r="S1916" t="s">
        <v>2254</v>
      </c>
      <c r="U1916" s="3">
        <v>1.92</v>
      </c>
    </row>
    <row r="1917" spans="1:21" x14ac:dyDescent="0.25">
      <c r="A1917" s="10" t="s">
        <v>2661</v>
      </c>
      <c r="C1917" t="s">
        <v>176</v>
      </c>
      <c r="D1917" t="s">
        <v>2660</v>
      </c>
      <c r="E1917" t="s">
        <v>2659</v>
      </c>
      <c r="F1917" t="s">
        <v>198</v>
      </c>
      <c r="G1917" t="s">
        <v>2658</v>
      </c>
      <c r="I1917" s="3">
        <v>-32.459780000000002</v>
      </c>
      <c r="J1917" s="3">
        <v>148.62805</v>
      </c>
      <c r="K1917" s="3">
        <v>1.0000000000000001E-5</v>
      </c>
      <c r="O1917" s="3" t="s">
        <v>1462</v>
      </c>
      <c r="P1917" t="s">
        <v>26</v>
      </c>
      <c r="Q1917" t="s">
        <v>27</v>
      </c>
      <c r="S1917" t="s">
        <v>2254</v>
      </c>
      <c r="U1917" s="3">
        <v>1.67</v>
      </c>
    </row>
    <row r="1918" spans="1:21" x14ac:dyDescent="0.25">
      <c r="A1918" s="10" t="s">
        <v>2657</v>
      </c>
      <c r="C1918" t="s">
        <v>176</v>
      </c>
      <c r="D1918" t="s">
        <v>2656</v>
      </c>
      <c r="E1918" t="s">
        <v>2655</v>
      </c>
      <c r="F1918" t="s">
        <v>813</v>
      </c>
      <c r="G1918" t="s">
        <v>2654</v>
      </c>
      <c r="I1918" s="3">
        <v>51</v>
      </c>
      <c r="J1918" s="3">
        <v>58</v>
      </c>
      <c r="K1918" s="3">
        <v>0.1</v>
      </c>
      <c r="O1918" s="3" t="s">
        <v>1696</v>
      </c>
      <c r="P1918" t="s">
        <v>26</v>
      </c>
      <c r="Q1918" t="s">
        <v>27</v>
      </c>
      <c r="S1918" t="s">
        <v>2254</v>
      </c>
      <c r="U1918" s="3">
        <v>2.95</v>
      </c>
    </row>
    <row r="1919" spans="1:21" x14ac:dyDescent="0.25">
      <c r="A1919" s="10" t="s">
        <v>2653</v>
      </c>
      <c r="C1919" t="s">
        <v>176</v>
      </c>
      <c r="D1919" t="s">
        <v>1494</v>
      </c>
      <c r="E1919" t="s">
        <v>1493</v>
      </c>
      <c r="F1919" t="s">
        <v>1470</v>
      </c>
      <c r="G1919" t="s">
        <v>1492</v>
      </c>
      <c r="I1919" s="3">
        <v>13</v>
      </c>
      <c r="J1919" s="3">
        <v>105</v>
      </c>
      <c r="K1919" s="3">
        <v>0.1</v>
      </c>
      <c r="O1919" s="3" t="s">
        <v>1491</v>
      </c>
      <c r="P1919" t="s">
        <v>26</v>
      </c>
      <c r="Q1919" t="s">
        <v>27</v>
      </c>
      <c r="S1919" t="s">
        <v>2254</v>
      </c>
      <c r="U1919" s="3">
        <v>1.29</v>
      </c>
    </row>
    <row r="1920" spans="1:21" x14ac:dyDescent="0.25">
      <c r="A1920" s="10" t="s">
        <v>2652</v>
      </c>
      <c r="C1920" t="s">
        <v>176</v>
      </c>
      <c r="D1920" t="s">
        <v>1494</v>
      </c>
      <c r="E1920" t="s">
        <v>1493</v>
      </c>
      <c r="F1920" t="s">
        <v>1470</v>
      </c>
      <c r="G1920" t="s">
        <v>1492</v>
      </c>
      <c r="I1920" s="3">
        <v>13</v>
      </c>
      <c r="J1920" s="3">
        <v>105</v>
      </c>
      <c r="K1920" s="3">
        <v>0.1</v>
      </c>
      <c r="O1920" s="3" t="s">
        <v>1491</v>
      </c>
      <c r="P1920" t="s">
        <v>26</v>
      </c>
      <c r="Q1920" t="s">
        <v>27</v>
      </c>
      <c r="S1920" t="s">
        <v>2254</v>
      </c>
      <c r="U1920" s="3">
        <v>0.79</v>
      </c>
    </row>
    <row r="1921" spans="1:21" x14ac:dyDescent="0.25">
      <c r="A1921" s="10" t="s">
        <v>2651</v>
      </c>
      <c r="C1921" t="s">
        <v>176</v>
      </c>
      <c r="D1921" t="s">
        <v>2646</v>
      </c>
      <c r="E1921" t="s">
        <v>2645</v>
      </c>
      <c r="F1921" t="s">
        <v>187</v>
      </c>
      <c r="G1921" t="s">
        <v>2644</v>
      </c>
      <c r="I1921" s="3">
        <v>-25</v>
      </c>
      <c r="J1921" s="3">
        <v>27</v>
      </c>
      <c r="K1921" s="3">
        <v>0.1</v>
      </c>
      <c r="O1921" s="3" t="s">
        <v>1462</v>
      </c>
      <c r="P1921" t="s">
        <v>26</v>
      </c>
      <c r="Q1921" t="s">
        <v>27</v>
      </c>
      <c r="S1921" t="s">
        <v>2254</v>
      </c>
      <c r="U1921" s="3">
        <v>1.3113754</v>
      </c>
    </row>
    <row r="1922" spans="1:21" x14ac:dyDescent="0.25">
      <c r="A1922" s="10">
        <v>231</v>
      </c>
      <c r="C1922" t="s">
        <v>176</v>
      </c>
      <c r="D1922" t="s">
        <v>2646</v>
      </c>
      <c r="E1922" t="s">
        <v>2645</v>
      </c>
      <c r="F1922" t="s">
        <v>187</v>
      </c>
      <c r="G1922" t="s">
        <v>2644</v>
      </c>
      <c r="I1922" s="3">
        <v>-25</v>
      </c>
      <c r="J1922" s="3">
        <v>27</v>
      </c>
      <c r="K1922" s="3">
        <v>0.1</v>
      </c>
      <c r="O1922" s="3" t="s">
        <v>1462</v>
      </c>
      <c r="P1922" t="s">
        <v>26</v>
      </c>
      <c r="Q1922" t="s">
        <v>27</v>
      </c>
      <c r="S1922" t="s">
        <v>2254</v>
      </c>
      <c r="U1922" s="3">
        <v>1.4998469000000001</v>
      </c>
    </row>
    <row r="1923" spans="1:21" x14ac:dyDescent="0.25">
      <c r="A1923" s="10" t="s">
        <v>2650</v>
      </c>
      <c r="C1923" t="s">
        <v>176</v>
      </c>
      <c r="D1923" t="s">
        <v>2646</v>
      </c>
      <c r="E1923" t="s">
        <v>2645</v>
      </c>
      <c r="F1923" t="s">
        <v>187</v>
      </c>
      <c r="G1923" t="s">
        <v>2644</v>
      </c>
      <c r="I1923" s="3">
        <v>-25</v>
      </c>
      <c r="J1923" s="3">
        <v>27</v>
      </c>
      <c r="K1923" s="3">
        <v>0.1</v>
      </c>
      <c r="O1923" s="3" t="s">
        <v>1462</v>
      </c>
      <c r="P1923" t="s">
        <v>26</v>
      </c>
      <c r="Q1923" t="s">
        <v>27</v>
      </c>
      <c r="S1923" t="s">
        <v>2254</v>
      </c>
      <c r="U1923" s="3">
        <v>2.4427211</v>
      </c>
    </row>
    <row r="1924" spans="1:21" x14ac:dyDescent="0.25">
      <c r="A1924" s="10" t="s">
        <v>2649</v>
      </c>
      <c r="C1924" t="s">
        <v>176</v>
      </c>
      <c r="D1924" t="s">
        <v>2646</v>
      </c>
      <c r="E1924" t="s">
        <v>2645</v>
      </c>
      <c r="F1924" t="s">
        <v>187</v>
      </c>
      <c r="G1924" t="s">
        <v>2644</v>
      </c>
      <c r="I1924" s="3">
        <v>-25</v>
      </c>
      <c r="J1924" s="3">
        <v>27</v>
      </c>
      <c r="K1924" s="3">
        <v>0.1</v>
      </c>
      <c r="O1924" s="3" t="s">
        <v>1462</v>
      </c>
      <c r="P1924" t="s">
        <v>26</v>
      </c>
      <c r="Q1924" t="s">
        <v>27</v>
      </c>
      <c r="S1924" t="s">
        <v>2254</v>
      </c>
      <c r="U1924" s="3">
        <v>1.2107346000000001</v>
      </c>
    </row>
    <row r="1925" spans="1:21" x14ac:dyDescent="0.25">
      <c r="A1925" s="10" t="s">
        <v>2648</v>
      </c>
      <c r="C1925" t="s">
        <v>176</v>
      </c>
      <c r="D1925" t="s">
        <v>2646</v>
      </c>
      <c r="E1925" t="s">
        <v>2645</v>
      </c>
      <c r="F1925" t="s">
        <v>187</v>
      </c>
      <c r="G1925" t="s">
        <v>2644</v>
      </c>
      <c r="I1925" s="3">
        <v>-25</v>
      </c>
      <c r="J1925" s="3">
        <v>27</v>
      </c>
      <c r="K1925" s="3">
        <v>0.1</v>
      </c>
      <c r="O1925" s="3" t="s">
        <v>1462</v>
      </c>
      <c r="P1925" t="s">
        <v>26</v>
      </c>
      <c r="Q1925" t="s">
        <v>27</v>
      </c>
      <c r="S1925" t="s">
        <v>2254</v>
      </c>
      <c r="U1925" s="3">
        <v>2.1617658</v>
      </c>
    </row>
    <row r="1926" spans="1:21" x14ac:dyDescent="0.25">
      <c r="A1926" s="10" t="s">
        <v>2647</v>
      </c>
      <c r="C1926" t="s">
        <v>176</v>
      </c>
      <c r="D1926" t="s">
        <v>2646</v>
      </c>
      <c r="E1926" t="s">
        <v>2645</v>
      </c>
      <c r="F1926" t="s">
        <v>187</v>
      </c>
      <c r="G1926" t="s">
        <v>2644</v>
      </c>
      <c r="I1926" s="3">
        <v>-25</v>
      </c>
      <c r="J1926" s="3">
        <v>27</v>
      </c>
      <c r="K1926" s="3">
        <v>0.1</v>
      </c>
      <c r="O1926" s="3" t="s">
        <v>1462</v>
      </c>
      <c r="P1926" t="s">
        <v>26</v>
      </c>
      <c r="Q1926" t="s">
        <v>27</v>
      </c>
      <c r="S1926" t="s">
        <v>2254</v>
      </c>
      <c r="U1926" s="3">
        <v>2.5857603999999998</v>
      </c>
    </row>
    <row r="1927" spans="1:21" x14ac:dyDescent="0.25">
      <c r="A1927" s="10" t="s">
        <v>2643</v>
      </c>
      <c r="C1927" t="s">
        <v>176</v>
      </c>
      <c r="D1927" t="s">
        <v>2642</v>
      </c>
      <c r="E1927" t="s">
        <v>2641</v>
      </c>
      <c r="F1927" t="s">
        <v>178</v>
      </c>
      <c r="G1927" t="s">
        <v>2640</v>
      </c>
      <c r="I1927" s="3">
        <v>26.2</v>
      </c>
      <c r="J1927" s="3">
        <v>93.3</v>
      </c>
      <c r="K1927" s="3">
        <v>0.1</v>
      </c>
      <c r="O1927" s="3" t="s">
        <v>1462</v>
      </c>
      <c r="P1927" t="s">
        <v>26</v>
      </c>
      <c r="Q1927" t="s">
        <v>27</v>
      </c>
      <c r="S1927" t="s">
        <v>2254</v>
      </c>
      <c r="U1927" s="3">
        <v>4.3499999999999996</v>
      </c>
    </row>
    <row r="1928" spans="1:21" x14ac:dyDescent="0.25">
      <c r="A1928" s="10" t="s">
        <v>2639</v>
      </c>
      <c r="C1928" t="s">
        <v>176</v>
      </c>
      <c r="D1928" t="s">
        <v>2634</v>
      </c>
      <c r="E1928" t="s">
        <v>2633</v>
      </c>
      <c r="F1928" t="s">
        <v>179</v>
      </c>
      <c r="G1928" t="s">
        <v>2632</v>
      </c>
      <c r="I1928" s="3">
        <v>12.467000000000001</v>
      </c>
      <c r="J1928" s="3">
        <v>78.45</v>
      </c>
      <c r="K1928" s="3">
        <v>1E-3</v>
      </c>
      <c r="O1928" s="3" t="s">
        <v>1696</v>
      </c>
      <c r="P1928" t="s">
        <v>26</v>
      </c>
      <c r="Q1928" t="s">
        <v>27</v>
      </c>
      <c r="S1928" t="s">
        <v>2254</v>
      </c>
      <c r="U1928" s="3">
        <v>0.3</v>
      </c>
    </row>
    <row r="1929" spans="1:21" x14ac:dyDescent="0.25">
      <c r="A1929" s="10" t="s">
        <v>2638</v>
      </c>
      <c r="C1929" t="s">
        <v>176</v>
      </c>
      <c r="D1929" t="s">
        <v>2634</v>
      </c>
      <c r="E1929" t="s">
        <v>2633</v>
      </c>
      <c r="F1929" t="s">
        <v>179</v>
      </c>
      <c r="G1929" t="s">
        <v>2632</v>
      </c>
      <c r="I1929" s="3">
        <v>12.467000000000001</v>
      </c>
      <c r="J1929" s="3">
        <v>78.45</v>
      </c>
      <c r="K1929" s="3">
        <v>1E-3</v>
      </c>
      <c r="O1929" s="3" t="s">
        <v>1696</v>
      </c>
      <c r="P1929" t="s">
        <v>26</v>
      </c>
      <c r="Q1929" t="s">
        <v>27</v>
      </c>
      <c r="S1929" t="s">
        <v>2254</v>
      </c>
      <c r="U1929" s="3">
        <v>0.95</v>
      </c>
    </row>
    <row r="1930" spans="1:21" x14ac:dyDescent="0.25">
      <c r="A1930" s="10" t="s">
        <v>2637</v>
      </c>
      <c r="C1930" t="s">
        <v>176</v>
      </c>
      <c r="D1930" t="s">
        <v>2634</v>
      </c>
      <c r="E1930" t="s">
        <v>2633</v>
      </c>
      <c r="F1930" t="s">
        <v>179</v>
      </c>
      <c r="G1930" t="s">
        <v>2632</v>
      </c>
      <c r="I1930" s="3">
        <v>12.467000000000001</v>
      </c>
      <c r="J1930" s="3">
        <v>78.45</v>
      </c>
      <c r="K1930" s="3">
        <v>1E-3</v>
      </c>
      <c r="O1930" s="3" t="s">
        <v>1696</v>
      </c>
      <c r="P1930" t="s">
        <v>26</v>
      </c>
      <c r="Q1930" t="s">
        <v>27</v>
      </c>
      <c r="S1930" t="s">
        <v>2254</v>
      </c>
      <c r="U1930" s="3">
        <v>0.46</v>
      </c>
    </row>
    <row r="1931" spans="1:21" x14ac:dyDescent="0.25">
      <c r="A1931" s="10" t="s">
        <v>2636</v>
      </c>
      <c r="C1931" t="s">
        <v>176</v>
      </c>
      <c r="D1931" t="s">
        <v>2634</v>
      </c>
      <c r="E1931" t="s">
        <v>2633</v>
      </c>
      <c r="F1931" t="s">
        <v>179</v>
      </c>
      <c r="G1931" t="s">
        <v>2632</v>
      </c>
      <c r="I1931" s="3">
        <v>12.467000000000001</v>
      </c>
      <c r="J1931" s="3">
        <v>78.45</v>
      </c>
      <c r="K1931" s="3">
        <v>1E-3</v>
      </c>
      <c r="O1931" s="3" t="s">
        <v>1696</v>
      </c>
      <c r="P1931" t="s">
        <v>26</v>
      </c>
      <c r="Q1931" t="s">
        <v>27</v>
      </c>
      <c r="S1931" t="s">
        <v>2254</v>
      </c>
      <c r="U1931" s="3">
        <v>0.2</v>
      </c>
    </row>
    <row r="1932" spans="1:21" x14ac:dyDescent="0.25">
      <c r="A1932" s="10" t="s">
        <v>2635</v>
      </c>
      <c r="C1932" t="s">
        <v>176</v>
      </c>
      <c r="D1932" t="s">
        <v>2634</v>
      </c>
      <c r="E1932" t="s">
        <v>2633</v>
      </c>
      <c r="F1932" t="s">
        <v>179</v>
      </c>
      <c r="G1932" t="s">
        <v>2632</v>
      </c>
      <c r="I1932" s="3">
        <v>12.417</v>
      </c>
      <c r="J1932" s="3">
        <v>78.533000000000001</v>
      </c>
      <c r="K1932" s="3">
        <v>1E-3</v>
      </c>
      <c r="O1932" s="3" t="s">
        <v>1696</v>
      </c>
      <c r="P1932" t="s">
        <v>26</v>
      </c>
      <c r="Q1932" t="s">
        <v>27</v>
      </c>
      <c r="S1932" t="s">
        <v>2254</v>
      </c>
      <c r="U1932" s="3">
        <v>0.46</v>
      </c>
    </row>
    <row r="1933" spans="1:21" x14ac:dyDescent="0.25">
      <c r="A1933" s="10" t="s">
        <v>2631</v>
      </c>
      <c r="C1933" t="s">
        <v>176</v>
      </c>
      <c r="D1933" t="s">
        <v>2629</v>
      </c>
      <c r="E1933" t="s">
        <v>2628</v>
      </c>
      <c r="F1933" t="s">
        <v>179</v>
      </c>
      <c r="G1933" t="s">
        <v>2627</v>
      </c>
      <c r="I1933" s="3">
        <v>39.057631999999998</v>
      </c>
      <c r="J1933" s="3">
        <v>46.259632000000003</v>
      </c>
      <c r="K1933" s="3">
        <v>1E-8</v>
      </c>
      <c r="O1933" s="3" t="s">
        <v>1462</v>
      </c>
      <c r="P1933" t="s">
        <v>26</v>
      </c>
      <c r="Q1933" t="s">
        <v>27</v>
      </c>
      <c r="S1933" t="s">
        <v>2254</v>
      </c>
      <c r="U1933" s="3">
        <v>3.3833234000000001</v>
      </c>
    </row>
    <row r="1934" spans="1:21" x14ac:dyDescent="0.25">
      <c r="A1934" s="10" t="s">
        <v>2630</v>
      </c>
      <c r="C1934" t="s">
        <v>176</v>
      </c>
      <c r="D1934" t="s">
        <v>2629</v>
      </c>
      <c r="E1934" t="s">
        <v>2628</v>
      </c>
      <c r="F1934" t="s">
        <v>179</v>
      </c>
      <c r="G1934" t="s">
        <v>2627</v>
      </c>
      <c r="I1934" s="3">
        <v>39.144267999999997</v>
      </c>
      <c r="J1934" s="3">
        <v>46.185566000000001</v>
      </c>
      <c r="K1934" s="3">
        <v>1E-8</v>
      </c>
      <c r="O1934" s="3" t="s">
        <v>1462</v>
      </c>
      <c r="P1934" t="s">
        <v>26</v>
      </c>
      <c r="Q1934" t="s">
        <v>27</v>
      </c>
      <c r="S1934" t="s">
        <v>2254</v>
      </c>
      <c r="U1934" s="3">
        <v>1.9999480000000001</v>
      </c>
    </row>
    <row r="1935" spans="1:21" x14ac:dyDescent="0.25">
      <c r="A1935" s="10" t="s">
        <v>2626</v>
      </c>
      <c r="C1935" t="s">
        <v>176</v>
      </c>
      <c r="D1935" t="s">
        <v>2625</v>
      </c>
      <c r="E1935" t="s">
        <v>2624</v>
      </c>
      <c r="F1935" t="s">
        <v>179</v>
      </c>
      <c r="G1935" t="s">
        <v>2623</v>
      </c>
      <c r="I1935" s="3">
        <v>31</v>
      </c>
      <c r="J1935" s="3">
        <v>116.5</v>
      </c>
      <c r="K1935" s="3">
        <v>0.1</v>
      </c>
      <c r="O1935" s="3" t="s">
        <v>1491</v>
      </c>
      <c r="P1935" t="s">
        <v>26</v>
      </c>
      <c r="Q1935" t="s">
        <v>27</v>
      </c>
      <c r="S1935" t="s">
        <v>2254</v>
      </c>
      <c r="U1935" s="3">
        <v>2.39</v>
      </c>
    </row>
    <row r="1936" spans="1:21" x14ac:dyDescent="0.25">
      <c r="A1936" s="10" t="s">
        <v>2622</v>
      </c>
      <c r="C1936" t="s">
        <v>176</v>
      </c>
      <c r="D1936" t="s">
        <v>2620</v>
      </c>
      <c r="E1936" t="s">
        <v>2619</v>
      </c>
      <c r="F1936" t="s">
        <v>179</v>
      </c>
      <c r="G1936" t="s">
        <v>2618</v>
      </c>
      <c r="I1936" s="3">
        <v>24.924399999999999</v>
      </c>
      <c r="J1936" s="3">
        <v>114.4294</v>
      </c>
      <c r="K1936" s="3">
        <v>1E-4</v>
      </c>
      <c r="O1936" s="3" t="s">
        <v>1462</v>
      </c>
      <c r="P1936" t="s">
        <v>26</v>
      </c>
      <c r="Q1936" t="s">
        <v>27</v>
      </c>
      <c r="S1936" t="s">
        <v>2254</v>
      </c>
      <c r="U1936" s="3">
        <v>1.88</v>
      </c>
    </row>
    <row r="1937" spans="1:21" x14ac:dyDescent="0.25">
      <c r="A1937" s="10" t="s">
        <v>2621</v>
      </c>
      <c r="C1937" t="s">
        <v>176</v>
      </c>
      <c r="D1937" t="s">
        <v>2620</v>
      </c>
      <c r="E1937" t="s">
        <v>2619</v>
      </c>
      <c r="F1937" t="s">
        <v>179</v>
      </c>
      <c r="G1937" t="s">
        <v>2618</v>
      </c>
      <c r="I1937" s="3">
        <v>24.9255</v>
      </c>
      <c r="J1937" s="3">
        <v>114.4383</v>
      </c>
      <c r="K1937" s="3">
        <v>1E-4</v>
      </c>
      <c r="O1937" s="3" t="s">
        <v>1462</v>
      </c>
      <c r="P1937" t="s">
        <v>26</v>
      </c>
      <c r="Q1937" t="s">
        <v>27</v>
      </c>
      <c r="S1937" t="s">
        <v>2254</v>
      </c>
      <c r="U1937" s="3">
        <v>1.94</v>
      </c>
    </row>
    <row r="1938" spans="1:21" x14ac:dyDescent="0.25">
      <c r="A1938" s="10" t="s">
        <v>2617</v>
      </c>
      <c r="C1938" t="s">
        <v>176</v>
      </c>
      <c r="D1938" t="s">
        <v>2616</v>
      </c>
      <c r="E1938" t="s">
        <v>2615</v>
      </c>
      <c r="F1938" t="s">
        <v>287</v>
      </c>
      <c r="G1938" t="s">
        <v>2614</v>
      </c>
      <c r="I1938" s="3">
        <v>57</v>
      </c>
      <c r="J1938" s="3">
        <v>122</v>
      </c>
      <c r="K1938" s="3">
        <v>0.1</v>
      </c>
      <c r="O1938" s="3" t="s">
        <v>1462</v>
      </c>
      <c r="P1938" t="s">
        <v>26</v>
      </c>
      <c r="Q1938" t="s">
        <v>27</v>
      </c>
      <c r="S1938" t="s">
        <v>2254</v>
      </c>
      <c r="U1938" s="3">
        <v>0.85</v>
      </c>
    </row>
    <row r="1939" spans="1:21" x14ac:dyDescent="0.25">
      <c r="A1939" s="10" t="s">
        <v>2613</v>
      </c>
      <c r="C1939" t="s">
        <v>176</v>
      </c>
      <c r="D1939" t="s">
        <v>2603</v>
      </c>
      <c r="E1939" t="s">
        <v>2602</v>
      </c>
      <c r="F1939" t="s">
        <v>255</v>
      </c>
      <c r="G1939" t="s">
        <v>2601</v>
      </c>
      <c r="I1939" s="3">
        <v>32</v>
      </c>
      <c r="J1939" s="3">
        <v>-6</v>
      </c>
      <c r="K1939" s="3">
        <v>0.1</v>
      </c>
      <c r="O1939" s="3" t="s">
        <v>2607</v>
      </c>
      <c r="P1939" t="s">
        <v>26</v>
      </c>
      <c r="Q1939" t="s">
        <v>27</v>
      </c>
      <c r="S1939" t="s">
        <v>2254</v>
      </c>
      <c r="U1939" s="3">
        <v>1.38</v>
      </c>
    </row>
    <row r="1940" spans="1:21" x14ac:dyDescent="0.25">
      <c r="A1940" s="10" t="s">
        <v>2612</v>
      </c>
      <c r="C1940" t="s">
        <v>176</v>
      </c>
      <c r="D1940" t="s">
        <v>2603</v>
      </c>
      <c r="E1940" t="s">
        <v>2602</v>
      </c>
      <c r="F1940" t="s">
        <v>255</v>
      </c>
      <c r="G1940" t="s">
        <v>2601</v>
      </c>
      <c r="I1940" s="3">
        <v>32</v>
      </c>
      <c r="J1940" s="3">
        <v>-6</v>
      </c>
      <c r="K1940" s="3">
        <v>0.1</v>
      </c>
      <c r="O1940" s="3" t="s">
        <v>2607</v>
      </c>
      <c r="P1940" t="s">
        <v>26</v>
      </c>
      <c r="Q1940" t="s">
        <v>27</v>
      </c>
      <c r="S1940" t="s">
        <v>2254</v>
      </c>
      <c r="U1940" s="3">
        <v>2.93</v>
      </c>
    </row>
    <row r="1941" spans="1:21" x14ac:dyDescent="0.25">
      <c r="A1941" s="10" t="s">
        <v>2611</v>
      </c>
      <c r="C1941" t="s">
        <v>176</v>
      </c>
      <c r="D1941" t="s">
        <v>2603</v>
      </c>
      <c r="E1941" t="s">
        <v>2602</v>
      </c>
      <c r="F1941" t="s">
        <v>255</v>
      </c>
      <c r="G1941" t="s">
        <v>2601</v>
      </c>
      <c r="I1941" s="3">
        <v>32</v>
      </c>
      <c r="J1941" s="3">
        <v>-6</v>
      </c>
      <c r="K1941" s="3">
        <v>0.1</v>
      </c>
      <c r="O1941" s="3" t="s">
        <v>2607</v>
      </c>
      <c r="P1941" t="s">
        <v>26</v>
      </c>
      <c r="Q1941" t="s">
        <v>27</v>
      </c>
      <c r="S1941" t="s">
        <v>2254</v>
      </c>
      <c r="U1941" s="3">
        <v>2.06</v>
      </c>
    </row>
    <row r="1942" spans="1:21" x14ac:dyDescent="0.25">
      <c r="A1942" s="10" t="s">
        <v>2610</v>
      </c>
      <c r="C1942" t="s">
        <v>176</v>
      </c>
      <c r="D1942" t="s">
        <v>2603</v>
      </c>
      <c r="E1942" t="s">
        <v>2602</v>
      </c>
      <c r="F1942" t="s">
        <v>255</v>
      </c>
      <c r="G1942" t="s">
        <v>2601</v>
      </c>
      <c r="I1942" s="3">
        <v>32</v>
      </c>
      <c r="J1942" s="3">
        <v>-6</v>
      </c>
      <c r="K1942" s="3">
        <v>0.1</v>
      </c>
      <c r="O1942" s="3" t="s">
        <v>2607</v>
      </c>
      <c r="P1942" t="s">
        <v>26</v>
      </c>
      <c r="Q1942" t="s">
        <v>27</v>
      </c>
      <c r="S1942" t="s">
        <v>2254</v>
      </c>
      <c r="U1942" s="3">
        <v>0.51</v>
      </c>
    </row>
    <row r="1943" spans="1:21" x14ac:dyDescent="0.25">
      <c r="A1943" s="10" t="s">
        <v>2609</v>
      </c>
      <c r="C1943" t="s">
        <v>176</v>
      </c>
      <c r="D1943" t="s">
        <v>2603</v>
      </c>
      <c r="E1943" t="s">
        <v>2602</v>
      </c>
      <c r="F1943" t="s">
        <v>255</v>
      </c>
      <c r="G1943" t="s">
        <v>2601</v>
      </c>
      <c r="I1943" s="3">
        <v>32</v>
      </c>
      <c r="J1943" s="3">
        <v>-6</v>
      </c>
      <c r="K1943" s="3">
        <v>0.1</v>
      </c>
      <c r="O1943" s="3" t="s">
        <v>2607</v>
      </c>
      <c r="P1943" t="s">
        <v>26</v>
      </c>
      <c r="Q1943" t="s">
        <v>27</v>
      </c>
      <c r="S1943" t="s">
        <v>2254</v>
      </c>
      <c r="U1943" s="3">
        <v>0.52</v>
      </c>
    </row>
    <row r="1944" spans="1:21" x14ac:dyDescent="0.25">
      <c r="A1944" s="10" t="s">
        <v>2608</v>
      </c>
      <c r="C1944" t="s">
        <v>176</v>
      </c>
      <c r="D1944" t="s">
        <v>2603</v>
      </c>
      <c r="E1944" t="s">
        <v>2602</v>
      </c>
      <c r="F1944" t="s">
        <v>255</v>
      </c>
      <c r="G1944" t="s">
        <v>2601</v>
      </c>
      <c r="I1944" s="3">
        <v>32</v>
      </c>
      <c r="J1944" s="3">
        <v>-6</v>
      </c>
      <c r="K1944" s="3">
        <v>0.1</v>
      </c>
      <c r="O1944" s="3" t="s">
        <v>2607</v>
      </c>
      <c r="P1944" t="s">
        <v>26</v>
      </c>
      <c r="Q1944" t="s">
        <v>27</v>
      </c>
      <c r="S1944" t="s">
        <v>2254</v>
      </c>
      <c r="U1944" s="3">
        <v>0.55000000000000004</v>
      </c>
    </row>
    <row r="1945" spans="1:21" x14ac:dyDescent="0.25">
      <c r="A1945" s="10" t="s">
        <v>2606</v>
      </c>
      <c r="C1945" t="s">
        <v>176</v>
      </c>
      <c r="D1945" t="s">
        <v>2603</v>
      </c>
      <c r="E1945" t="s">
        <v>2602</v>
      </c>
      <c r="F1945" t="s">
        <v>255</v>
      </c>
      <c r="G1945" t="s">
        <v>2601</v>
      </c>
      <c r="I1945" s="3">
        <v>32</v>
      </c>
      <c r="J1945" s="3">
        <v>-6</v>
      </c>
      <c r="K1945" s="3">
        <v>0.1</v>
      </c>
      <c r="O1945" s="3" t="s">
        <v>1462</v>
      </c>
      <c r="P1945" t="s">
        <v>26</v>
      </c>
      <c r="Q1945" t="s">
        <v>27</v>
      </c>
      <c r="S1945" t="s">
        <v>2254</v>
      </c>
      <c r="U1945" s="3">
        <v>0.9</v>
      </c>
    </row>
    <row r="1946" spans="1:21" x14ac:dyDescent="0.25">
      <c r="A1946" s="10" t="s">
        <v>2605</v>
      </c>
      <c r="C1946" t="s">
        <v>176</v>
      </c>
      <c r="D1946" t="s">
        <v>2603</v>
      </c>
      <c r="E1946" t="s">
        <v>2602</v>
      </c>
      <c r="F1946" t="s">
        <v>255</v>
      </c>
      <c r="G1946" t="s">
        <v>2601</v>
      </c>
      <c r="I1946" s="3">
        <v>32</v>
      </c>
      <c r="J1946" s="3">
        <v>-6</v>
      </c>
      <c r="K1946" s="3">
        <v>0.1</v>
      </c>
      <c r="O1946" s="3" t="s">
        <v>1462</v>
      </c>
      <c r="P1946" t="s">
        <v>26</v>
      </c>
      <c r="Q1946" t="s">
        <v>27</v>
      </c>
      <c r="S1946" t="s">
        <v>2254</v>
      </c>
      <c r="U1946" s="3">
        <v>0.4</v>
      </c>
    </row>
    <row r="1947" spans="1:21" x14ac:dyDescent="0.25">
      <c r="A1947" s="10" t="s">
        <v>2604</v>
      </c>
      <c r="C1947" t="s">
        <v>176</v>
      </c>
      <c r="D1947" t="s">
        <v>2603</v>
      </c>
      <c r="E1947" t="s">
        <v>2602</v>
      </c>
      <c r="F1947" t="s">
        <v>255</v>
      </c>
      <c r="G1947" t="s">
        <v>2601</v>
      </c>
      <c r="I1947" s="3">
        <v>32</v>
      </c>
      <c r="J1947" s="3">
        <v>-6</v>
      </c>
      <c r="K1947" s="3">
        <v>0.1</v>
      </c>
      <c r="O1947" s="3" t="s">
        <v>1462</v>
      </c>
      <c r="P1947" t="s">
        <v>26</v>
      </c>
      <c r="Q1947" t="s">
        <v>27</v>
      </c>
      <c r="S1947" t="s">
        <v>2254</v>
      </c>
      <c r="U1947" s="3">
        <v>1.7</v>
      </c>
    </row>
    <row r="1948" spans="1:21" x14ac:dyDescent="0.25">
      <c r="A1948" s="10">
        <v>292.39999999999998</v>
      </c>
      <c r="C1948" t="s">
        <v>176</v>
      </c>
      <c r="D1948" t="s">
        <v>1516</v>
      </c>
      <c r="E1948" t="s">
        <v>1515</v>
      </c>
      <c r="F1948" t="s">
        <v>179</v>
      </c>
      <c r="G1948" t="s">
        <v>1514</v>
      </c>
      <c r="I1948" s="3">
        <v>61.26</v>
      </c>
      <c r="J1948" s="3">
        <v>27.46</v>
      </c>
      <c r="K1948" s="3">
        <v>0.01</v>
      </c>
      <c r="O1948" s="3" t="s">
        <v>1462</v>
      </c>
      <c r="P1948" t="s">
        <v>26</v>
      </c>
      <c r="Q1948" t="s">
        <v>27</v>
      </c>
      <c r="S1948" t="s">
        <v>2254</v>
      </c>
      <c r="U1948" s="3">
        <v>0.62</v>
      </c>
    </row>
    <row r="1949" spans="1:21" x14ac:dyDescent="0.25">
      <c r="A1949" s="10">
        <v>292.5</v>
      </c>
      <c r="C1949" t="s">
        <v>176</v>
      </c>
      <c r="D1949" t="s">
        <v>1516</v>
      </c>
      <c r="E1949" t="s">
        <v>1515</v>
      </c>
      <c r="F1949" t="s">
        <v>179</v>
      </c>
      <c r="G1949" t="s">
        <v>1514</v>
      </c>
      <c r="I1949" s="3">
        <v>61.26</v>
      </c>
      <c r="J1949" s="3">
        <v>27.46</v>
      </c>
      <c r="K1949" s="3">
        <v>0.01</v>
      </c>
      <c r="O1949" s="3" t="s">
        <v>1462</v>
      </c>
      <c r="P1949" t="s">
        <v>26</v>
      </c>
      <c r="Q1949" t="s">
        <v>27</v>
      </c>
      <c r="S1949" t="s">
        <v>2254</v>
      </c>
      <c r="U1949" s="3">
        <v>0.97</v>
      </c>
    </row>
    <row r="1950" spans="1:21" x14ac:dyDescent="0.25">
      <c r="A1950" s="10" t="s">
        <v>2600</v>
      </c>
      <c r="C1950" t="s">
        <v>176</v>
      </c>
      <c r="D1950" t="s">
        <v>1516</v>
      </c>
      <c r="E1950" t="s">
        <v>1515</v>
      </c>
      <c r="F1950" t="s">
        <v>179</v>
      </c>
      <c r="G1950" t="s">
        <v>1514</v>
      </c>
      <c r="I1950" s="3">
        <v>61.26</v>
      </c>
      <c r="J1950" s="3">
        <v>27.46</v>
      </c>
      <c r="K1950" s="3">
        <v>0.01</v>
      </c>
      <c r="O1950" s="3" t="s">
        <v>1462</v>
      </c>
      <c r="P1950" t="s">
        <v>26</v>
      </c>
      <c r="Q1950" t="s">
        <v>27</v>
      </c>
      <c r="S1950" t="s">
        <v>2254</v>
      </c>
      <c r="U1950" s="3">
        <v>1.4</v>
      </c>
    </row>
    <row r="1951" spans="1:21" x14ac:dyDescent="0.25">
      <c r="A1951" s="10" t="s">
        <v>2599</v>
      </c>
      <c r="C1951" t="s">
        <v>176</v>
      </c>
      <c r="D1951" t="s">
        <v>2598</v>
      </c>
      <c r="E1951" t="s">
        <v>2597</v>
      </c>
      <c r="F1951" t="s">
        <v>180</v>
      </c>
      <c r="G1951" t="s">
        <v>2596</v>
      </c>
      <c r="I1951" s="3">
        <v>38</v>
      </c>
      <c r="J1951" s="3">
        <v>72</v>
      </c>
      <c r="K1951" s="3">
        <v>0.1</v>
      </c>
      <c r="O1951" s="3" t="s">
        <v>1462</v>
      </c>
      <c r="P1951" t="s">
        <v>26</v>
      </c>
      <c r="Q1951" t="s">
        <v>27</v>
      </c>
      <c r="S1951" t="s">
        <v>2254</v>
      </c>
      <c r="U1951" s="3">
        <v>3.25</v>
      </c>
    </row>
    <row r="1952" spans="1:21" x14ac:dyDescent="0.25">
      <c r="A1952" s="10" t="s">
        <v>2595</v>
      </c>
      <c r="C1952" t="s">
        <v>176</v>
      </c>
      <c r="D1952" t="s">
        <v>2594</v>
      </c>
      <c r="E1952" t="s">
        <v>2593</v>
      </c>
      <c r="F1952" t="s">
        <v>178</v>
      </c>
      <c r="G1952" t="s">
        <v>2592</v>
      </c>
      <c r="I1952" s="3">
        <v>-22.360099999999999</v>
      </c>
      <c r="J1952" s="3">
        <v>16.052600000000002</v>
      </c>
      <c r="K1952" s="3">
        <v>1E-4</v>
      </c>
      <c r="O1952" s="3" t="s">
        <v>1462</v>
      </c>
      <c r="P1952" t="s">
        <v>26</v>
      </c>
      <c r="Q1952" t="s">
        <v>27</v>
      </c>
      <c r="S1952" t="s">
        <v>2254</v>
      </c>
      <c r="U1952" s="3">
        <v>2.72</v>
      </c>
    </row>
    <row r="1953" spans="1:21" x14ac:dyDescent="0.25">
      <c r="A1953" s="10" t="s">
        <v>2591</v>
      </c>
      <c r="C1953" t="s">
        <v>176</v>
      </c>
      <c r="D1953" t="s">
        <v>1616</v>
      </c>
      <c r="E1953" t="s">
        <v>1615</v>
      </c>
      <c r="F1953" t="s">
        <v>255</v>
      </c>
      <c r="G1953" t="s">
        <v>1614</v>
      </c>
      <c r="I1953" s="3">
        <v>-15</v>
      </c>
      <c r="J1953" s="3">
        <v>35</v>
      </c>
      <c r="K1953" s="3">
        <v>0.1</v>
      </c>
      <c r="O1953" s="3" t="s">
        <v>1462</v>
      </c>
      <c r="P1953" t="s">
        <v>26</v>
      </c>
      <c r="Q1953" t="s">
        <v>27</v>
      </c>
      <c r="S1953" t="s">
        <v>2254</v>
      </c>
      <c r="U1953" s="3">
        <v>2.99</v>
      </c>
    </row>
    <row r="1954" spans="1:21" x14ac:dyDescent="0.25">
      <c r="A1954" s="10" t="s">
        <v>2590</v>
      </c>
      <c r="C1954" t="s">
        <v>176</v>
      </c>
      <c r="D1954" t="s">
        <v>2583</v>
      </c>
      <c r="E1954" t="s">
        <v>2582</v>
      </c>
      <c r="F1954" t="s">
        <v>198</v>
      </c>
      <c r="G1954" t="s">
        <v>2581</v>
      </c>
      <c r="I1954" s="3">
        <v>-72.099999999999994</v>
      </c>
      <c r="J1954" s="3">
        <v>-0.3</v>
      </c>
      <c r="K1954" s="3">
        <v>0.1</v>
      </c>
      <c r="O1954" s="3" t="s">
        <v>1462</v>
      </c>
      <c r="P1954" t="s">
        <v>26</v>
      </c>
      <c r="Q1954" t="s">
        <v>27</v>
      </c>
      <c r="S1954" t="s">
        <v>2254</v>
      </c>
      <c r="U1954" s="3">
        <v>0.47</v>
      </c>
    </row>
    <row r="1955" spans="1:21" x14ac:dyDescent="0.25">
      <c r="A1955" s="10" t="s">
        <v>2589</v>
      </c>
      <c r="C1955" t="s">
        <v>176</v>
      </c>
      <c r="D1955" t="s">
        <v>2583</v>
      </c>
      <c r="E1955" t="s">
        <v>2582</v>
      </c>
      <c r="F1955" t="s">
        <v>198</v>
      </c>
      <c r="G1955" t="s">
        <v>2581</v>
      </c>
      <c r="I1955" s="3">
        <v>-72.099999999999994</v>
      </c>
      <c r="J1955" s="3">
        <v>-0.3</v>
      </c>
      <c r="K1955" s="3">
        <v>0.1</v>
      </c>
      <c r="O1955" s="3" t="s">
        <v>1462</v>
      </c>
      <c r="P1955" t="s">
        <v>26</v>
      </c>
      <c r="Q1955" t="s">
        <v>27</v>
      </c>
      <c r="S1955" t="s">
        <v>2254</v>
      </c>
      <c r="U1955" s="3">
        <v>0.46</v>
      </c>
    </row>
    <row r="1956" spans="1:21" x14ac:dyDescent="0.25">
      <c r="A1956" s="10" t="s">
        <v>2588</v>
      </c>
      <c r="C1956" t="s">
        <v>176</v>
      </c>
      <c r="D1956" t="s">
        <v>2583</v>
      </c>
      <c r="E1956" t="s">
        <v>2582</v>
      </c>
      <c r="F1956" t="s">
        <v>198</v>
      </c>
      <c r="G1956" t="s">
        <v>2581</v>
      </c>
      <c r="I1956" s="3">
        <v>-72.099999999999994</v>
      </c>
      <c r="J1956" s="3">
        <v>-0.3</v>
      </c>
      <c r="K1956" s="3">
        <v>0.1</v>
      </c>
      <c r="O1956" s="3" t="s">
        <v>1462</v>
      </c>
      <c r="P1956" t="s">
        <v>26</v>
      </c>
      <c r="Q1956" t="s">
        <v>27</v>
      </c>
      <c r="S1956" t="s">
        <v>2254</v>
      </c>
      <c r="U1956" s="3">
        <v>0.62</v>
      </c>
    </row>
    <row r="1957" spans="1:21" x14ac:dyDescent="0.25">
      <c r="A1957" s="10" t="s">
        <v>2587</v>
      </c>
      <c r="C1957" t="s">
        <v>176</v>
      </c>
      <c r="D1957" t="s">
        <v>2583</v>
      </c>
      <c r="E1957" t="s">
        <v>2582</v>
      </c>
      <c r="F1957" t="s">
        <v>198</v>
      </c>
      <c r="G1957" t="s">
        <v>2581</v>
      </c>
      <c r="I1957" s="3">
        <v>-72.099999999999994</v>
      </c>
      <c r="J1957" s="3">
        <v>-0.3</v>
      </c>
      <c r="K1957" s="3">
        <v>0.1</v>
      </c>
      <c r="O1957" s="3" t="s">
        <v>1462</v>
      </c>
      <c r="P1957" t="s">
        <v>26</v>
      </c>
      <c r="Q1957" t="s">
        <v>27</v>
      </c>
      <c r="S1957" t="s">
        <v>2254</v>
      </c>
      <c r="U1957" s="3">
        <v>0.65</v>
      </c>
    </row>
    <row r="1958" spans="1:21" x14ac:dyDescent="0.25">
      <c r="A1958" s="10" t="s">
        <v>2586</v>
      </c>
      <c r="C1958" t="s">
        <v>176</v>
      </c>
      <c r="D1958" t="s">
        <v>2583</v>
      </c>
      <c r="E1958" t="s">
        <v>2582</v>
      </c>
      <c r="F1958" t="s">
        <v>198</v>
      </c>
      <c r="G1958" t="s">
        <v>2581</v>
      </c>
      <c r="I1958" s="3">
        <v>-72.099999999999994</v>
      </c>
      <c r="J1958" s="3">
        <v>-0.3</v>
      </c>
      <c r="K1958" s="3">
        <v>0.1</v>
      </c>
      <c r="O1958" s="3" t="s">
        <v>1462</v>
      </c>
      <c r="P1958" t="s">
        <v>26</v>
      </c>
      <c r="Q1958" t="s">
        <v>27</v>
      </c>
      <c r="S1958" t="s">
        <v>2254</v>
      </c>
      <c r="U1958" s="3">
        <v>0.55000000000000004</v>
      </c>
    </row>
    <row r="1959" spans="1:21" x14ac:dyDescent="0.25">
      <c r="A1959" s="10" t="s">
        <v>2585</v>
      </c>
      <c r="C1959" t="s">
        <v>176</v>
      </c>
      <c r="D1959" t="s">
        <v>2583</v>
      </c>
      <c r="E1959" t="s">
        <v>2582</v>
      </c>
      <c r="F1959" t="s">
        <v>198</v>
      </c>
      <c r="G1959" t="s">
        <v>2581</v>
      </c>
      <c r="I1959" s="3">
        <v>-72.099999999999994</v>
      </c>
      <c r="J1959" s="3">
        <v>-0.3</v>
      </c>
      <c r="K1959" s="3">
        <v>0.1</v>
      </c>
      <c r="O1959" s="3" t="s">
        <v>1462</v>
      </c>
      <c r="P1959" t="s">
        <v>26</v>
      </c>
      <c r="Q1959" t="s">
        <v>27</v>
      </c>
      <c r="S1959" t="s">
        <v>2254</v>
      </c>
      <c r="U1959" s="3">
        <v>0.01</v>
      </c>
    </row>
    <row r="1960" spans="1:21" x14ac:dyDescent="0.25">
      <c r="A1960" s="10" t="s">
        <v>2584</v>
      </c>
      <c r="C1960" t="s">
        <v>176</v>
      </c>
      <c r="D1960" t="s">
        <v>2583</v>
      </c>
      <c r="E1960" t="s">
        <v>2582</v>
      </c>
      <c r="F1960" t="s">
        <v>198</v>
      </c>
      <c r="G1960" t="s">
        <v>2581</v>
      </c>
      <c r="I1960" s="3">
        <v>-72.099999999999994</v>
      </c>
      <c r="J1960" s="3">
        <v>-0.3</v>
      </c>
      <c r="K1960" s="3">
        <v>0.1</v>
      </c>
      <c r="O1960" s="3" t="s">
        <v>1462</v>
      </c>
      <c r="P1960" t="s">
        <v>26</v>
      </c>
      <c r="Q1960" t="s">
        <v>27</v>
      </c>
      <c r="S1960" t="s">
        <v>2254</v>
      </c>
      <c r="U1960" s="3">
        <v>0.22</v>
      </c>
    </row>
    <row r="1961" spans="1:21" x14ac:dyDescent="0.25">
      <c r="A1961" s="10" t="s">
        <v>2580</v>
      </c>
      <c r="C1961" t="s">
        <v>176</v>
      </c>
      <c r="D1961" t="s">
        <v>2577</v>
      </c>
      <c r="E1961" t="s">
        <v>2576</v>
      </c>
      <c r="F1961" t="s">
        <v>179</v>
      </c>
      <c r="G1961" t="s">
        <v>2575</v>
      </c>
      <c r="I1961" s="3">
        <v>39</v>
      </c>
      <c r="J1961" s="3">
        <v>122</v>
      </c>
      <c r="K1961" s="3">
        <v>0.1</v>
      </c>
      <c r="O1961" s="3" t="s">
        <v>1462</v>
      </c>
      <c r="P1961" t="s">
        <v>26</v>
      </c>
      <c r="Q1961" t="s">
        <v>27</v>
      </c>
      <c r="S1961" t="s">
        <v>2254</v>
      </c>
      <c r="U1961" s="3">
        <v>0.66</v>
      </c>
    </row>
    <row r="1962" spans="1:21" x14ac:dyDescent="0.25">
      <c r="A1962" s="10" t="s">
        <v>2579</v>
      </c>
      <c r="C1962" t="s">
        <v>176</v>
      </c>
      <c r="D1962" t="s">
        <v>2577</v>
      </c>
      <c r="E1962" t="s">
        <v>2576</v>
      </c>
      <c r="F1962" t="s">
        <v>179</v>
      </c>
      <c r="G1962" t="s">
        <v>2575</v>
      </c>
      <c r="I1962" s="3">
        <v>39</v>
      </c>
      <c r="J1962" s="3">
        <v>122</v>
      </c>
      <c r="K1962" s="3">
        <v>0.1</v>
      </c>
      <c r="O1962" s="3" t="s">
        <v>1462</v>
      </c>
      <c r="P1962" t="s">
        <v>26</v>
      </c>
      <c r="Q1962" t="s">
        <v>27</v>
      </c>
      <c r="S1962" t="s">
        <v>2254</v>
      </c>
      <c r="U1962" s="3">
        <v>0.79</v>
      </c>
    </row>
    <row r="1963" spans="1:21" x14ac:dyDescent="0.25">
      <c r="A1963" s="10" t="s">
        <v>2578</v>
      </c>
      <c r="C1963" t="s">
        <v>176</v>
      </c>
      <c r="D1963" t="s">
        <v>2577</v>
      </c>
      <c r="E1963" t="s">
        <v>2576</v>
      </c>
      <c r="F1963" t="s">
        <v>179</v>
      </c>
      <c r="G1963" t="s">
        <v>2575</v>
      </c>
      <c r="I1963" s="3">
        <v>39</v>
      </c>
      <c r="J1963" s="3">
        <v>122</v>
      </c>
      <c r="K1963" s="3">
        <v>0.1</v>
      </c>
      <c r="O1963" s="3" t="s">
        <v>1462</v>
      </c>
      <c r="P1963" t="s">
        <v>26</v>
      </c>
      <c r="Q1963" t="s">
        <v>27</v>
      </c>
      <c r="S1963" t="s">
        <v>2254</v>
      </c>
      <c r="U1963" s="3">
        <v>1.81</v>
      </c>
    </row>
    <row r="1964" spans="1:21" x14ac:dyDescent="0.25">
      <c r="A1964" s="10" t="s">
        <v>2574</v>
      </c>
      <c r="C1964" t="s">
        <v>176</v>
      </c>
      <c r="D1964" t="s">
        <v>2573</v>
      </c>
      <c r="E1964" t="s">
        <v>2572</v>
      </c>
      <c r="F1964" t="s">
        <v>1470</v>
      </c>
      <c r="G1964" t="s">
        <v>2571</v>
      </c>
      <c r="I1964" s="3">
        <v>42</v>
      </c>
      <c r="J1964" s="3">
        <v>92</v>
      </c>
      <c r="K1964" s="3">
        <v>0.1</v>
      </c>
      <c r="O1964" s="3" t="s">
        <v>1462</v>
      </c>
      <c r="P1964" t="s">
        <v>26</v>
      </c>
      <c r="Q1964" t="s">
        <v>27</v>
      </c>
      <c r="S1964" t="s">
        <v>2254</v>
      </c>
      <c r="U1964" s="3">
        <v>0.87</v>
      </c>
    </row>
    <row r="1965" spans="1:21" x14ac:dyDescent="0.25">
      <c r="A1965" s="10" t="s">
        <v>2570</v>
      </c>
      <c r="C1965" t="s">
        <v>176</v>
      </c>
      <c r="D1965" t="s">
        <v>2569</v>
      </c>
      <c r="E1965" t="s">
        <v>2568</v>
      </c>
      <c r="F1965" t="s">
        <v>177</v>
      </c>
      <c r="G1965" t="s">
        <v>2567</v>
      </c>
      <c r="I1965" s="3">
        <v>37.6</v>
      </c>
      <c r="J1965" s="3">
        <v>126.6</v>
      </c>
      <c r="K1965" s="3">
        <v>0.1</v>
      </c>
      <c r="O1965" s="3" t="s">
        <v>1491</v>
      </c>
      <c r="P1965" t="s">
        <v>26</v>
      </c>
      <c r="Q1965" t="s">
        <v>27</v>
      </c>
      <c r="S1965" t="s">
        <v>2254</v>
      </c>
      <c r="U1965" s="3">
        <v>2.67</v>
      </c>
    </row>
    <row r="1966" spans="1:21" x14ac:dyDescent="0.25">
      <c r="A1966" s="10" t="s">
        <v>2566</v>
      </c>
      <c r="C1966" t="s">
        <v>176</v>
      </c>
      <c r="D1966" t="s">
        <v>2557</v>
      </c>
      <c r="E1966" t="s">
        <v>2556</v>
      </c>
      <c r="F1966" t="s">
        <v>179</v>
      </c>
      <c r="G1966" t="s">
        <v>2555</v>
      </c>
      <c r="I1966" s="3">
        <v>42</v>
      </c>
      <c r="J1966" s="3">
        <v>39</v>
      </c>
      <c r="K1966" s="3">
        <v>0.1</v>
      </c>
      <c r="O1966" s="3" t="s">
        <v>1491</v>
      </c>
      <c r="P1966" t="s">
        <v>26</v>
      </c>
      <c r="Q1966" t="s">
        <v>27</v>
      </c>
      <c r="S1966" t="s">
        <v>2254</v>
      </c>
      <c r="U1966" s="3">
        <v>3.13</v>
      </c>
    </row>
    <row r="1967" spans="1:21" x14ac:dyDescent="0.25">
      <c r="A1967" s="10" t="s">
        <v>2565</v>
      </c>
      <c r="C1967" t="s">
        <v>176</v>
      </c>
      <c r="D1967" t="s">
        <v>2557</v>
      </c>
      <c r="E1967" t="s">
        <v>2556</v>
      </c>
      <c r="F1967" t="s">
        <v>179</v>
      </c>
      <c r="G1967" t="s">
        <v>2555</v>
      </c>
      <c r="I1967" s="3">
        <v>42</v>
      </c>
      <c r="J1967" s="3">
        <v>39</v>
      </c>
      <c r="K1967" s="3">
        <v>0.1</v>
      </c>
      <c r="O1967" s="3" t="s">
        <v>1491</v>
      </c>
      <c r="P1967" t="s">
        <v>26</v>
      </c>
      <c r="Q1967" t="s">
        <v>27</v>
      </c>
      <c r="S1967" t="s">
        <v>2254</v>
      </c>
      <c r="U1967" s="3">
        <v>3.39</v>
      </c>
    </row>
    <row r="1968" spans="1:21" x14ac:dyDescent="0.25">
      <c r="A1968" s="10" t="s">
        <v>2564</v>
      </c>
      <c r="C1968" t="s">
        <v>176</v>
      </c>
      <c r="D1968" t="s">
        <v>2557</v>
      </c>
      <c r="E1968" t="s">
        <v>2556</v>
      </c>
      <c r="F1968" t="s">
        <v>179</v>
      </c>
      <c r="G1968" t="s">
        <v>2555</v>
      </c>
      <c r="I1968" s="3">
        <v>42</v>
      </c>
      <c r="J1968" s="3">
        <v>39</v>
      </c>
      <c r="K1968" s="3">
        <v>0.1</v>
      </c>
      <c r="O1968" s="3" t="s">
        <v>1491</v>
      </c>
      <c r="P1968" t="s">
        <v>26</v>
      </c>
      <c r="Q1968" t="s">
        <v>27</v>
      </c>
      <c r="S1968" t="s">
        <v>2254</v>
      </c>
      <c r="U1968" s="3">
        <v>3.44</v>
      </c>
    </row>
    <row r="1969" spans="1:21" x14ac:dyDescent="0.25">
      <c r="A1969" s="10" t="s">
        <v>2563</v>
      </c>
      <c r="C1969" t="s">
        <v>176</v>
      </c>
      <c r="D1969" t="s">
        <v>2557</v>
      </c>
      <c r="E1969" t="s">
        <v>2556</v>
      </c>
      <c r="F1969" t="s">
        <v>179</v>
      </c>
      <c r="G1969" t="s">
        <v>2555</v>
      </c>
      <c r="I1969" s="3">
        <v>42</v>
      </c>
      <c r="J1969" s="3">
        <v>39</v>
      </c>
      <c r="K1969" s="3">
        <v>0.1</v>
      </c>
      <c r="O1969" s="3" t="s">
        <v>1491</v>
      </c>
      <c r="P1969" t="s">
        <v>26</v>
      </c>
      <c r="Q1969" t="s">
        <v>27</v>
      </c>
      <c r="S1969" t="s">
        <v>2254</v>
      </c>
      <c r="U1969" s="3">
        <v>3.18</v>
      </c>
    </row>
    <row r="1970" spans="1:21" x14ac:dyDescent="0.25">
      <c r="A1970" s="10" t="s">
        <v>2562</v>
      </c>
      <c r="C1970" t="s">
        <v>176</v>
      </c>
      <c r="D1970" t="s">
        <v>2557</v>
      </c>
      <c r="E1970" t="s">
        <v>2556</v>
      </c>
      <c r="F1970" t="s">
        <v>179</v>
      </c>
      <c r="G1970" t="s">
        <v>2555</v>
      </c>
      <c r="I1970" s="3">
        <v>42</v>
      </c>
      <c r="J1970" s="3">
        <v>39</v>
      </c>
      <c r="K1970" s="3">
        <v>0.1</v>
      </c>
      <c r="O1970" s="3" t="s">
        <v>1491</v>
      </c>
      <c r="P1970" t="s">
        <v>26</v>
      </c>
      <c r="Q1970" t="s">
        <v>27</v>
      </c>
      <c r="S1970" t="s">
        <v>2254</v>
      </c>
      <c r="U1970" s="3">
        <v>3.61</v>
      </c>
    </row>
    <row r="1971" spans="1:21" x14ac:dyDescent="0.25">
      <c r="A1971" s="10" t="s">
        <v>2561</v>
      </c>
      <c r="C1971" t="s">
        <v>176</v>
      </c>
      <c r="D1971" t="s">
        <v>2557</v>
      </c>
      <c r="E1971" t="s">
        <v>2556</v>
      </c>
      <c r="F1971" t="s">
        <v>179</v>
      </c>
      <c r="G1971" t="s">
        <v>2555</v>
      </c>
      <c r="I1971" s="3">
        <v>42</v>
      </c>
      <c r="J1971" s="3">
        <v>39</v>
      </c>
      <c r="K1971" s="3">
        <v>0.1</v>
      </c>
      <c r="O1971" s="3" t="s">
        <v>1491</v>
      </c>
      <c r="P1971" t="s">
        <v>26</v>
      </c>
      <c r="Q1971" t="s">
        <v>27</v>
      </c>
      <c r="S1971" t="s">
        <v>2254</v>
      </c>
      <c r="U1971" s="3">
        <v>3.05</v>
      </c>
    </row>
    <row r="1972" spans="1:21" x14ac:dyDescent="0.25">
      <c r="A1972" s="10" t="s">
        <v>2560</v>
      </c>
      <c r="C1972" t="s">
        <v>176</v>
      </c>
      <c r="D1972" t="s">
        <v>2557</v>
      </c>
      <c r="E1972" t="s">
        <v>2556</v>
      </c>
      <c r="F1972" t="s">
        <v>179</v>
      </c>
      <c r="G1972" t="s">
        <v>2555</v>
      </c>
      <c r="I1972" s="3">
        <v>42</v>
      </c>
      <c r="J1972" s="3">
        <v>39</v>
      </c>
      <c r="K1972" s="3">
        <v>0.1</v>
      </c>
      <c r="O1972" s="3" t="s">
        <v>1491</v>
      </c>
      <c r="P1972" t="s">
        <v>26</v>
      </c>
      <c r="Q1972" t="s">
        <v>27</v>
      </c>
      <c r="S1972" t="s">
        <v>2254</v>
      </c>
      <c r="U1972" s="3">
        <v>1.3</v>
      </c>
    </row>
    <row r="1973" spans="1:21" x14ac:dyDescent="0.25">
      <c r="A1973" s="10" t="s">
        <v>2559</v>
      </c>
      <c r="C1973" t="s">
        <v>176</v>
      </c>
      <c r="D1973" t="s">
        <v>2557</v>
      </c>
      <c r="E1973" t="s">
        <v>2556</v>
      </c>
      <c r="F1973" t="s">
        <v>179</v>
      </c>
      <c r="G1973" t="s">
        <v>2555</v>
      </c>
      <c r="I1973" s="3">
        <v>42</v>
      </c>
      <c r="J1973" s="3">
        <v>39</v>
      </c>
      <c r="K1973" s="3">
        <v>0.1</v>
      </c>
      <c r="O1973" s="3" t="s">
        <v>1491</v>
      </c>
      <c r="P1973" t="s">
        <v>26</v>
      </c>
      <c r="Q1973" t="s">
        <v>27</v>
      </c>
      <c r="S1973" t="s">
        <v>2254</v>
      </c>
      <c r="U1973" s="3">
        <v>2.48</v>
      </c>
    </row>
    <row r="1974" spans="1:21" x14ac:dyDescent="0.25">
      <c r="A1974" s="10" t="s">
        <v>2558</v>
      </c>
      <c r="C1974" t="s">
        <v>176</v>
      </c>
      <c r="D1974" t="s">
        <v>2557</v>
      </c>
      <c r="E1974" t="s">
        <v>2556</v>
      </c>
      <c r="F1974" t="s">
        <v>179</v>
      </c>
      <c r="G1974" t="s">
        <v>2555</v>
      </c>
      <c r="I1974" s="3">
        <v>42</v>
      </c>
      <c r="J1974" s="3">
        <v>39</v>
      </c>
      <c r="K1974" s="3">
        <v>0.1</v>
      </c>
      <c r="O1974" s="3" t="s">
        <v>1491</v>
      </c>
      <c r="P1974" t="s">
        <v>26</v>
      </c>
      <c r="Q1974" t="s">
        <v>27</v>
      </c>
      <c r="S1974" t="s">
        <v>2254</v>
      </c>
      <c r="U1974" s="3">
        <v>2.36</v>
      </c>
    </row>
    <row r="1975" spans="1:21" x14ac:dyDescent="0.25">
      <c r="A1975" s="10">
        <v>5</v>
      </c>
      <c r="C1975" t="s">
        <v>176</v>
      </c>
      <c r="D1975" t="s">
        <v>1604</v>
      </c>
      <c r="E1975" t="s">
        <v>1603</v>
      </c>
      <c r="F1975" t="s">
        <v>179</v>
      </c>
      <c r="G1975" t="s">
        <v>1602</v>
      </c>
      <c r="I1975" s="3">
        <v>40</v>
      </c>
      <c r="J1975" s="3">
        <v>72</v>
      </c>
      <c r="K1975" s="3">
        <v>0.1</v>
      </c>
      <c r="O1975" s="3" t="s">
        <v>1529</v>
      </c>
      <c r="P1975" t="s">
        <v>26</v>
      </c>
      <c r="Q1975" t="s">
        <v>27</v>
      </c>
      <c r="S1975" t="s">
        <v>2254</v>
      </c>
      <c r="U1975" s="3">
        <v>2.02</v>
      </c>
    </row>
    <row r="1976" spans="1:21" x14ac:dyDescent="0.25">
      <c r="A1976" s="10" t="s">
        <v>2554</v>
      </c>
      <c r="C1976" t="s">
        <v>176</v>
      </c>
      <c r="D1976" t="s">
        <v>1604</v>
      </c>
      <c r="E1976" t="s">
        <v>1603</v>
      </c>
      <c r="F1976" t="s">
        <v>179</v>
      </c>
      <c r="G1976" t="s">
        <v>1602</v>
      </c>
      <c r="I1976" s="3">
        <v>40</v>
      </c>
      <c r="J1976" s="3">
        <v>72</v>
      </c>
      <c r="K1976" s="3">
        <v>0.1</v>
      </c>
      <c r="O1976" s="3" t="s">
        <v>1529</v>
      </c>
      <c r="P1976" t="s">
        <v>26</v>
      </c>
      <c r="Q1976" t="s">
        <v>27</v>
      </c>
      <c r="S1976" t="s">
        <v>2254</v>
      </c>
      <c r="U1976" s="3">
        <v>2.4700000000000002</v>
      </c>
    </row>
    <row r="1977" spans="1:21" x14ac:dyDescent="0.25">
      <c r="A1977" s="10" t="s">
        <v>2553</v>
      </c>
      <c r="C1977" t="s">
        <v>176</v>
      </c>
      <c r="D1977" t="s">
        <v>2552</v>
      </c>
      <c r="E1977" t="s">
        <v>2551</v>
      </c>
      <c r="F1977" t="s">
        <v>179</v>
      </c>
      <c r="G1977" t="s">
        <v>2550</v>
      </c>
      <c r="I1977" s="3">
        <v>23</v>
      </c>
      <c r="J1977" s="3">
        <v>113.5</v>
      </c>
      <c r="K1977" s="3">
        <v>0.1</v>
      </c>
      <c r="O1977" s="3" t="s">
        <v>1462</v>
      </c>
      <c r="P1977" t="s">
        <v>26</v>
      </c>
      <c r="Q1977" t="s">
        <v>27</v>
      </c>
      <c r="S1977" t="s">
        <v>2254</v>
      </c>
      <c r="U1977" s="3">
        <v>2.83</v>
      </c>
    </row>
    <row r="1978" spans="1:21" x14ac:dyDescent="0.25">
      <c r="A1978" s="10" t="s">
        <v>2549</v>
      </c>
      <c r="C1978" t="s">
        <v>176</v>
      </c>
      <c r="D1978" t="s">
        <v>2544</v>
      </c>
      <c r="E1978" t="s">
        <v>2543</v>
      </c>
      <c r="F1978" t="s">
        <v>2542</v>
      </c>
      <c r="G1978" t="s">
        <v>2541</v>
      </c>
      <c r="I1978" s="3">
        <v>28.9</v>
      </c>
      <c r="J1978" s="3">
        <v>121.5</v>
      </c>
      <c r="K1978" s="3">
        <v>0.1</v>
      </c>
      <c r="O1978" s="3" t="s">
        <v>1462</v>
      </c>
      <c r="P1978" t="s">
        <v>26</v>
      </c>
      <c r="Q1978" t="s">
        <v>27</v>
      </c>
      <c r="S1978" t="s">
        <v>2254</v>
      </c>
      <c r="U1978" s="3">
        <v>2.2400000000000002</v>
      </c>
    </row>
    <row r="1979" spans="1:21" x14ac:dyDescent="0.25">
      <c r="A1979" s="10" t="s">
        <v>2548</v>
      </c>
      <c r="C1979" t="s">
        <v>176</v>
      </c>
      <c r="D1979" t="s">
        <v>2544</v>
      </c>
      <c r="E1979" t="s">
        <v>2543</v>
      </c>
      <c r="F1979" t="s">
        <v>2542</v>
      </c>
      <c r="G1979" t="s">
        <v>2541</v>
      </c>
      <c r="I1979" s="3">
        <v>28.9</v>
      </c>
      <c r="J1979" s="3">
        <v>121.5</v>
      </c>
      <c r="K1979" s="3">
        <v>0.1</v>
      </c>
      <c r="O1979" s="3" t="s">
        <v>1462</v>
      </c>
      <c r="P1979" t="s">
        <v>26</v>
      </c>
      <c r="Q1979" t="s">
        <v>27</v>
      </c>
      <c r="S1979" t="s">
        <v>2254</v>
      </c>
      <c r="U1979" s="3">
        <v>2.9</v>
      </c>
    </row>
    <row r="1980" spans="1:21" x14ac:dyDescent="0.25">
      <c r="A1980" s="10" t="s">
        <v>2547</v>
      </c>
      <c r="C1980" t="s">
        <v>176</v>
      </c>
      <c r="D1980" t="s">
        <v>2544</v>
      </c>
      <c r="E1980" t="s">
        <v>2543</v>
      </c>
      <c r="F1980" t="s">
        <v>2542</v>
      </c>
      <c r="G1980" t="s">
        <v>2541</v>
      </c>
      <c r="I1980" s="3">
        <v>28.9</v>
      </c>
      <c r="J1980" s="3">
        <v>121.5</v>
      </c>
      <c r="K1980" s="3">
        <v>0.1</v>
      </c>
      <c r="O1980" s="3" t="s">
        <v>1462</v>
      </c>
      <c r="P1980" t="s">
        <v>26</v>
      </c>
      <c r="Q1980" t="s">
        <v>27</v>
      </c>
      <c r="S1980" t="s">
        <v>2254</v>
      </c>
      <c r="U1980" s="3">
        <v>1.1200000000000001</v>
      </c>
    </row>
    <row r="1981" spans="1:21" x14ac:dyDescent="0.25">
      <c r="A1981" s="10" t="s">
        <v>2546</v>
      </c>
      <c r="C1981" t="s">
        <v>176</v>
      </c>
      <c r="D1981" t="s">
        <v>2544</v>
      </c>
      <c r="E1981" t="s">
        <v>2543</v>
      </c>
      <c r="F1981" t="s">
        <v>2542</v>
      </c>
      <c r="G1981" t="s">
        <v>2541</v>
      </c>
      <c r="I1981" s="3">
        <v>28.9</v>
      </c>
      <c r="J1981" s="3">
        <v>121.5</v>
      </c>
      <c r="K1981" s="3">
        <v>0.1</v>
      </c>
      <c r="O1981" s="3" t="s">
        <v>1462</v>
      </c>
      <c r="P1981" t="s">
        <v>26</v>
      </c>
      <c r="Q1981" t="s">
        <v>27</v>
      </c>
      <c r="S1981" t="s">
        <v>2254</v>
      </c>
      <c r="U1981" s="3">
        <v>1.37</v>
      </c>
    </row>
    <row r="1982" spans="1:21" x14ac:dyDescent="0.25">
      <c r="A1982" s="10" t="s">
        <v>2545</v>
      </c>
      <c r="C1982" t="s">
        <v>176</v>
      </c>
      <c r="D1982" t="s">
        <v>2544</v>
      </c>
      <c r="E1982" t="s">
        <v>2543</v>
      </c>
      <c r="F1982" t="s">
        <v>2542</v>
      </c>
      <c r="G1982" t="s">
        <v>2541</v>
      </c>
      <c r="I1982" s="3">
        <v>28.9</v>
      </c>
      <c r="J1982" s="3">
        <v>121.5</v>
      </c>
      <c r="K1982" s="3">
        <v>0.1</v>
      </c>
      <c r="O1982" s="3" t="s">
        <v>1462</v>
      </c>
      <c r="P1982" t="s">
        <v>26</v>
      </c>
      <c r="Q1982" t="s">
        <v>27</v>
      </c>
      <c r="S1982" t="s">
        <v>2254</v>
      </c>
      <c r="U1982" s="3">
        <v>0.51</v>
      </c>
    </row>
    <row r="1983" spans="1:21" x14ac:dyDescent="0.25">
      <c r="A1983" s="10" t="s">
        <v>2540</v>
      </c>
      <c r="C1983" t="s">
        <v>176</v>
      </c>
      <c r="D1983" t="s">
        <v>2539</v>
      </c>
      <c r="E1983" t="s">
        <v>2538</v>
      </c>
      <c r="F1983" t="s">
        <v>178</v>
      </c>
      <c r="G1983" t="s">
        <v>2537</v>
      </c>
      <c r="I1983" s="3">
        <v>42.861899999999999</v>
      </c>
      <c r="J1983" s="3">
        <v>127.0269</v>
      </c>
      <c r="K1983" s="3">
        <v>1E-4</v>
      </c>
      <c r="O1983" s="3" t="s">
        <v>1462</v>
      </c>
      <c r="P1983" t="s">
        <v>26</v>
      </c>
      <c r="Q1983" t="s">
        <v>27</v>
      </c>
      <c r="S1983" t="s">
        <v>2254</v>
      </c>
      <c r="U1983" s="3">
        <v>1.94</v>
      </c>
    </row>
    <row r="1984" spans="1:21" x14ac:dyDescent="0.25">
      <c r="A1984" s="10" t="s">
        <v>2536</v>
      </c>
      <c r="C1984" t="s">
        <v>176</v>
      </c>
      <c r="D1984" t="s">
        <v>2535</v>
      </c>
      <c r="E1984" t="s">
        <v>2534</v>
      </c>
      <c r="F1984" t="s">
        <v>179</v>
      </c>
      <c r="G1984" t="s">
        <v>2533</v>
      </c>
      <c r="I1984" s="3">
        <v>21.527279</v>
      </c>
      <c r="J1984" s="3">
        <v>70.508359999999996</v>
      </c>
      <c r="K1984" s="3">
        <v>9.9999999999999995E-7</v>
      </c>
      <c r="O1984" s="3" t="s">
        <v>1523</v>
      </c>
      <c r="P1984" t="s">
        <v>26</v>
      </c>
      <c r="Q1984" t="s">
        <v>27</v>
      </c>
      <c r="S1984" t="s">
        <v>2254</v>
      </c>
      <c r="U1984" s="3">
        <v>0.41</v>
      </c>
    </row>
    <row r="1985" spans="1:21" x14ac:dyDescent="0.25">
      <c r="A1985" s="10" t="s">
        <v>2532</v>
      </c>
      <c r="C1985" t="s">
        <v>176</v>
      </c>
      <c r="D1985" t="s">
        <v>2527</v>
      </c>
      <c r="E1985" t="s">
        <v>2526</v>
      </c>
      <c r="F1985" t="s">
        <v>184</v>
      </c>
      <c r="G1985" t="s">
        <v>2525</v>
      </c>
      <c r="I1985" s="3">
        <v>39</v>
      </c>
      <c r="J1985" s="3">
        <v>-27</v>
      </c>
      <c r="K1985" s="3">
        <v>0.1</v>
      </c>
      <c r="M1985" s="3">
        <v>0.1</v>
      </c>
      <c r="N1985" s="3">
        <v>0.1</v>
      </c>
      <c r="O1985" s="3" t="s">
        <v>1491</v>
      </c>
      <c r="P1985" t="s">
        <v>26</v>
      </c>
      <c r="Q1985" t="s">
        <v>27</v>
      </c>
      <c r="S1985" t="s">
        <v>2254</v>
      </c>
      <c r="U1985" s="3">
        <v>0.57999999999999996</v>
      </c>
    </row>
    <row r="1986" spans="1:21" x14ac:dyDescent="0.25">
      <c r="A1986" s="10" t="s">
        <v>2531</v>
      </c>
      <c r="C1986" t="s">
        <v>176</v>
      </c>
      <c r="D1986" t="s">
        <v>2527</v>
      </c>
      <c r="E1986" t="s">
        <v>2526</v>
      </c>
      <c r="F1986" t="s">
        <v>184</v>
      </c>
      <c r="G1986" t="s">
        <v>2525</v>
      </c>
      <c r="I1986" s="3">
        <v>39</v>
      </c>
      <c r="J1986" s="3">
        <v>-27</v>
      </c>
      <c r="K1986" s="3">
        <v>0.1</v>
      </c>
      <c r="M1986" s="3">
        <v>0.1</v>
      </c>
      <c r="N1986" s="3">
        <v>0.1</v>
      </c>
      <c r="O1986" s="3" t="s">
        <v>1491</v>
      </c>
      <c r="P1986" t="s">
        <v>26</v>
      </c>
      <c r="Q1986" t="s">
        <v>27</v>
      </c>
      <c r="S1986" t="s">
        <v>2254</v>
      </c>
      <c r="U1986" s="3">
        <v>2.5099999999999998</v>
      </c>
    </row>
    <row r="1987" spans="1:21" x14ac:dyDescent="0.25">
      <c r="A1987" s="10" t="s">
        <v>2530</v>
      </c>
      <c r="C1987" t="s">
        <v>176</v>
      </c>
      <c r="D1987" t="s">
        <v>2527</v>
      </c>
      <c r="E1987" t="s">
        <v>2526</v>
      </c>
      <c r="F1987" t="s">
        <v>184</v>
      </c>
      <c r="G1987" t="s">
        <v>2525</v>
      </c>
      <c r="I1987" s="3">
        <v>39</v>
      </c>
      <c r="J1987" s="3">
        <v>-27</v>
      </c>
      <c r="K1987" s="3">
        <v>0.1</v>
      </c>
      <c r="M1987" s="3">
        <v>0.1</v>
      </c>
      <c r="N1987" s="3">
        <v>0.1</v>
      </c>
      <c r="O1987" s="3" t="s">
        <v>1491</v>
      </c>
      <c r="P1987" t="s">
        <v>26</v>
      </c>
      <c r="Q1987" t="s">
        <v>27</v>
      </c>
      <c r="S1987" t="s">
        <v>2254</v>
      </c>
      <c r="U1987" s="3">
        <v>1.94</v>
      </c>
    </row>
    <row r="1988" spans="1:21" x14ac:dyDescent="0.25">
      <c r="A1988" s="10" t="s">
        <v>2529</v>
      </c>
      <c r="C1988" t="s">
        <v>176</v>
      </c>
      <c r="D1988" t="s">
        <v>2527</v>
      </c>
      <c r="E1988" t="s">
        <v>2526</v>
      </c>
      <c r="F1988" t="s">
        <v>184</v>
      </c>
      <c r="G1988" t="s">
        <v>2525</v>
      </c>
      <c r="I1988" s="3">
        <v>39</v>
      </c>
      <c r="J1988" s="3">
        <v>-27</v>
      </c>
      <c r="K1988" s="3">
        <v>0.1</v>
      </c>
      <c r="M1988" s="3">
        <v>0.1</v>
      </c>
      <c r="N1988" s="3">
        <v>0.1</v>
      </c>
      <c r="O1988" s="3" t="s">
        <v>1491</v>
      </c>
      <c r="P1988" t="s">
        <v>26</v>
      </c>
      <c r="Q1988" t="s">
        <v>27</v>
      </c>
      <c r="S1988" t="s">
        <v>2254</v>
      </c>
      <c r="U1988" s="3">
        <v>2.2000000000000002</v>
      </c>
    </row>
    <row r="1989" spans="1:21" x14ac:dyDescent="0.25">
      <c r="A1989" s="10" t="s">
        <v>2528</v>
      </c>
      <c r="C1989" t="s">
        <v>176</v>
      </c>
      <c r="D1989" t="s">
        <v>2527</v>
      </c>
      <c r="E1989" t="s">
        <v>2526</v>
      </c>
      <c r="F1989" t="s">
        <v>184</v>
      </c>
      <c r="G1989" t="s">
        <v>2525</v>
      </c>
      <c r="I1989" s="3">
        <v>39</v>
      </c>
      <c r="J1989" s="3">
        <v>-27</v>
      </c>
      <c r="K1989" s="3">
        <v>0.1</v>
      </c>
      <c r="M1989" s="3">
        <v>0.1</v>
      </c>
      <c r="N1989" s="3">
        <v>0.1</v>
      </c>
      <c r="O1989" s="3" t="s">
        <v>1491</v>
      </c>
      <c r="P1989" t="s">
        <v>26</v>
      </c>
      <c r="Q1989" t="s">
        <v>27</v>
      </c>
      <c r="S1989" t="s">
        <v>2254</v>
      </c>
      <c r="U1989" s="3">
        <v>2.29</v>
      </c>
    </row>
    <row r="1990" spans="1:21" x14ac:dyDescent="0.25">
      <c r="A1990" s="10" t="s">
        <v>2524</v>
      </c>
      <c r="C1990" t="s">
        <v>176</v>
      </c>
      <c r="D1990" t="s">
        <v>2523</v>
      </c>
      <c r="E1990" t="s">
        <v>2522</v>
      </c>
      <c r="F1990" t="s">
        <v>179</v>
      </c>
      <c r="G1990" t="s">
        <v>2521</v>
      </c>
      <c r="I1990" s="3">
        <v>39.71</v>
      </c>
      <c r="J1990" s="3">
        <v>115.9</v>
      </c>
      <c r="K1990" s="3">
        <v>0.01</v>
      </c>
      <c r="O1990" s="3" t="s">
        <v>1462</v>
      </c>
      <c r="P1990" t="s">
        <v>26</v>
      </c>
      <c r="Q1990" t="s">
        <v>27</v>
      </c>
      <c r="S1990" t="s">
        <v>2254</v>
      </c>
      <c r="U1990" s="3">
        <v>2.64</v>
      </c>
    </row>
    <row r="1991" spans="1:21" x14ac:dyDescent="0.25">
      <c r="A1991" s="10" t="s">
        <v>2520</v>
      </c>
      <c r="C1991" t="s">
        <v>176</v>
      </c>
      <c r="D1991" t="s">
        <v>1591</v>
      </c>
      <c r="E1991" t="s">
        <v>1590</v>
      </c>
      <c r="F1991" t="s">
        <v>255</v>
      </c>
      <c r="G1991" t="s">
        <v>1589</v>
      </c>
      <c r="I1991" s="3">
        <v>9</v>
      </c>
      <c r="J1991" s="3">
        <v>35.5</v>
      </c>
      <c r="K1991" s="3">
        <v>0.1</v>
      </c>
      <c r="O1991" s="3" t="s">
        <v>1491</v>
      </c>
      <c r="P1991" t="s">
        <v>26</v>
      </c>
      <c r="Q1991" t="s">
        <v>27</v>
      </c>
      <c r="S1991" t="s">
        <v>2254</v>
      </c>
      <c r="U1991" s="3">
        <v>0.45</v>
      </c>
    </row>
    <row r="1992" spans="1:21" x14ac:dyDescent="0.25">
      <c r="A1992" s="10" t="s">
        <v>2519</v>
      </c>
      <c r="C1992" t="s">
        <v>176</v>
      </c>
      <c r="D1992" t="s">
        <v>2517</v>
      </c>
      <c r="E1992" t="s">
        <v>2516</v>
      </c>
      <c r="F1992" t="s">
        <v>177</v>
      </c>
      <c r="G1992" t="s">
        <v>2515</v>
      </c>
      <c r="I1992" s="3">
        <v>-14.252700000000001</v>
      </c>
      <c r="J1992" s="3">
        <v>34.141500000000001</v>
      </c>
      <c r="K1992" s="3">
        <v>1E-4</v>
      </c>
      <c r="O1992" s="3" t="s">
        <v>1543</v>
      </c>
      <c r="P1992" t="s">
        <v>26</v>
      </c>
      <c r="Q1992" t="s">
        <v>27</v>
      </c>
      <c r="S1992" t="s">
        <v>2254</v>
      </c>
      <c r="U1992" s="3">
        <v>4.24</v>
      </c>
    </row>
    <row r="1993" spans="1:21" x14ac:dyDescent="0.25">
      <c r="A1993" s="10" t="s">
        <v>2518</v>
      </c>
      <c r="C1993" t="s">
        <v>176</v>
      </c>
      <c r="D1993" t="s">
        <v>2517</v>
      </c>
      <c r="E1993" t="s">
        <v>2516</v>
      </c>
      <c r="F1993" t="s">
        <v>177</v>
      </c>
      <c r="G1993" t="s">
        <v>2515</v>
      </c>
      <c r="I1993" s="3">
        <v>-15.7483</v>
      </c>
      <c r="J1993" s="3">
        <v>35.0989</v>
      </c>
      <c r="K1993" s="3">
        <v>1E-4</v>
      </c>
      <c r="O1993" s="3" t="s">
        <v>1543</v>
      </c>
      <c r="P1993" t="s">
        <v>26</v>
      </c>
      <c r="Q1993" t="s">
        <v>27</v>
      </c>
      <c r="S1993" t="s">
        <v>2254</v>
      </c>
      <c r="U1993" s="3">
        <v>2</v>
      </c>
    </row>
    <row r="1994" spans="1:21" x14ac:dyDescent="0.25">
      <c r="A1994" s="10" t="s">
        <v>2514</v>
      </c>
      <c r="C1994" t="s">
        <v>176</v>
      </c>
      <c r="D1994" t="s">
        <v>2510</v>
      </c>
      <c r="E1994" t="s">
        <v>2509</v>
      </c>
      <c r="F1994" t="s">
        <v>2508</v>
      </c>
      <c r="G1994" t="s">
        <v>2507</v>
      </c>
      <c r="I1994" s="3">
        <v>37.200000000000003</v>
      </c>
      <c r="J1994" s="3">
        <v>45.2</v>
      </c>
      <c r="K1994" s="3">
        <v>0.1</v>
      </c>
      <c r="O1994" s="3" t="s">
        <v>1491</v>
      </c>
      <c r="P1994" t="s">
        <v>26</v>
      </c>
      <c r="Q1994" t="s">
        <v>27</v>
      </c>
      <c r="S1994" t="s">
        <v>2254</v>
      </c>
      <c r="U1994" s="3">
        <v>2.57</v>
      </c>
    </row>
    <row r="1995" spans="1:21" x14ac:dyDescent="0.25">
      <c r="A1995" s="10" t="s">
        <v>2513</v>
      </c>
      <c r="C1995" t="s">
        <v>176</v>
      </c>
      <c r="D1995" t="s">
        <v>2510</v>
      </c>
      <c r="E1995" t="s">
        <v>2509</v>
      </c>
      <c r="F1995" t="s">
        <v>2508</v>
      </c>
      <c r="G1995" t="s">
        <v>2507</v>
      </c>
      <c r="I1995" s="3">
        <v>37.200000000000003</v>
      </c>
      <c r="J1995" s="3">
        <v>45.2</v>
      </c>
      <c r="K1995" s="3">
        <v>0.1</v>
      </c>
      <c r="O1995" s="3" t="s">
        <v>1491</v>
      </c>
      <c r="P1995" t="s">
        <v>26</v>
      </c>
      <c r="Q1995" t="s">
        <v>27</v>
      </c>
      <c r="S1995" t="s">
        <v>2254</v>
      </c>
      <c r="U1995" s="3">
        <v>3.47</v>
      </c>
    </row>
    <row r="1996" spans="1:21" x14ac:dyDescent="0.25">
      <c r="A1996" s="10" t="s">
        <v>2512</v>
      </c>
      <c r="C1996" t="s">
        <v>176</v>
      </c>
      <c r="D1996" t="s">
        <v>2510</v>
      </c>
      <c r="E1996" t="s">
        <v>2509</v>
      </c>
      <c r="F1996" t="s">
        <v>2508</v>
      </c>
      <c r="G1996" t="s">
        <v>2507</v>
      </c>
      <c r="I1996" s="3">
        <v>37.200000000000003</v>
      </c>
      <c r="J1996" s="3">
        <v>45.2</v>
      </c>
      <c r="K1996" s="3">
        <v>0.1</v>
      </c>
      <c r="O1996" s="3" t="s">
        <v>1491</v>
      </c>
      <c r="P1996" t="s">
        <v>26</v>
      </c>
      <c r="Q1996" t="s">
        <v>27</v>
      </c>
      <c r="S1996" t="s">
        <v>2254</v>
      </c>
      <c r="U1996" s="3">
        <v>2.0499999999999998</v>
      </c>
    </row>
    <row r="1997" spans="1:21" x14ac:dyDescent="0.25">
      <c r="A1997" s="10" t="s">
        <v>2511</v>
      </c>
      <c r="C1997" t="s">
        <v>176</v>
      </c>
      <c r="D1997" t="s">
        <v>2510</v>
      </c>
      <c r="E1997" t="s">
        <v>2509</v>
      </c>
      <c r="F1997" t="s">
        <v>2508</v>
      </c>
      <c r="G1997" t="s">
        <v>2507</v>
      </c>
      <c r="I1997" s="3">
        <v>37.200000000000003</v>
      </c>
      <c r="J1997" s="3">
        <v>45.2</v>
      </c>
      <c r="K1997" s="3">
        <v>0.1</v>
      </c>
      <c r="O1997" s="3" t="s">
        <v>1491</v>
      </c>
      <c r="P1997" t="s">
        <v>26</v>
      </c>
      <c r="Q1997" t="s">
        <v>27</v>
      </c>
      <c r="S1997" t="s">
        <v>2254</v>
      </c>
      <c r="U1997" s="3">
        <v>2.79</v>
      </c>
    </row>
    <row r="1998" spans="1:21" x14ac:dyDescent="0.25">
      <c r="A1998" s="10" t="s">
        <v>1613</v>
      </c>
      <c r="C1998" t="s">
        <v>176</v>
      </c>
      <c r="D1998" t="s">
        <v>2510</v>
      </c>
      <c r="E1998" t="s">
        <v>2509</v>
      </c>
      <c r="F1998" t="s">
        <v>2508</v>
      </c>
      <c r="G1998" t="s">
        <v>2507</v>
      </c>
      <c r="I1998" s="3">
        <v>37.200000000000003</v>
      </c>
      <c r="J1998" s="3">
        <v>45.2</v>
      </c>
      <c r="K1998" s="3">
        <v>0.1</v>
      </c>
      <c r="O1998" s="3" t="s">
        <v>1491</v>
      </c>
      <c r="P1998" t="s">
        <v>26</v>
      </c>
      <c r="Q1998" t="s">
        <v>27</v>
      </c>
      <c r="S1998" t="s">
        <v>2254</v>
      </c>
      <c r="U1998" s="3">
        <v>2.4300000000000002</v>
      </c>
    </row>
    <row r="1999" spans="1:21" x14ac:dyDescent="0.25">
      <c r="A1999" s="10" t="s">
        <v>1612</v>
      </c>
      <c r="C1999" t="s">
        <v>176</v>
      </c>
      <c r="D1999" t="s">
        <v>2510</v>
      </c>
      <c r="E1999" t="s">
        <v>2509</v>
      </c>
      <c r="F1999" t="s">
        <v>2508</v>
      </c>
      <c r="G1999" t="s">
        <v>2507</v>
      </c>
      <c r="I1999" s="3">
        <v>37.200000000000003</v>
      </c>
      <c r="J1999" s="3">
        <v>45.2</v>
      </c>
      <c r="K1999" s="3">
        <v>0.1</v>
      </c>
      <c r="O1999" s="3" t="s">
        <v>1491</v>
      </c>
      <c r="P1999" t="s">
        <v>26</v>
      </c>
      <c r="Q1999" t="s">
        <v>27</v>
      </c>
      <c r="S1999" t="s">
        <v>2254</v>
      </c>
      <c r="U1999" s="3">
        <v>2.8</v>
      </c>
    </row>
    <row r="2000" spans="1:21" x14ac:dyDescent="0.25">
      <c r="A2000" s="10" t="s">
        <v>1611</v>
      </c>
      <c r="C2000" t="s">
        <v>176</v>
      </c>
      <c r="D2000" t="s">
        <v>2510</v>
      </c>
      <c r="E2000" t="s">
        <v>2509</v>
      </c>
      <c r="F2000" t="s">
        <v>2508</v>
      </c>
      <c r="G2000" t="s">
        <v>2507</v>
      </c>
      <c r="I2000" s="3">
        <v>37.200000000000003</v>
      </c>
      <c r="J2000" s="3">
        <v>45.2</v>
      </c>
      <c r="K2000" s="3">
        <v>0.1</v>
      </c>
      <c r="O2000" s="3" t="s">
        <v>1491</v>
      </c>
      <c r="P2000" t="s">
        <v>26</v>
      </c>
      <c r="Q2000" t="s">
        <v>27</v>
      </c>
      <c r="S2000" t="s">
        <v>2254</v>
      </c>
      <c r="U2000" s="3">
        <v>2.9</v>
      </c>
    </row>
    <row r="2001" spans="1:21" x14ac:dyDescent="0.25">
      <c r="A2001" s="10" t="s">
        <v>2506</v>
      </c>
      <c r="C2001" t="s">
        <v>176</v>
      </c>
      <c r="D2001" t="s">
        <v>2503</v>
      </c>
      <c r="E2001" t="s">
        <v>2502</v>
      </c>
      <c r="F2001" t="s">
        <v>198</v>
      </c>
      <c r="G2001" t="s">
        <v>2501</v>
      </c>
      <c r="I2001" s="3">
        <v>46.3</v>
      </c>
      <c r="J2001" s="3">
        <v>12</v>
      </c>
      <c r="K2001" s="3">
        <v>0.1</v>
      </c>
      <c r="O2001" s="3" t="s">
        <v>1462</v>
      </c>
      <c r="P2001" t="s">
        <v>26</v>
      </c>
      <c r="Q2001" t="s">
        <v>27</v>
      </c>
      <c r="S2001" t="s">
        <v>2254</v>
      </c>
      <c r="U2001" s="3">
        <v>0.9</v>
      </c>
    </row>
    <row r="2002" spans="1:21" x14ac:dyDescent="0.25">
      <c r="A2002" s="10" t="s">
        <v>2505</v>
      </c>
      <c r="C2002" t="s">
        <v>176</v>
      </c>
      <c r="D2002" t="s">
        <v>2503</v>
      </c>
      <c r="E2002" t="s">
        <v>2502</v>
      </c>
      <c r="F2002" t="s">
        <v>198</v>
      </c>
      <c r="G2002" t="s">
        <v>2501</v>
      </c>
      <c r="I2002" s="3">
        <v>46.3</v>
      </c>
      <c r="J2002" s="3">
        <v>12</v>
      </c>
      <c r="K2002" s="3">
        <v>0.1</v>
      </c>
      <c r="O2002" s="3" t="s">
        <v>1462</v>
      </c>
      <c r="P2002" t="s">
        <v>26</v>
      </c>
      <c r="Q2002" t="s">
        <v>27</v>
      </c>
      <c r="S2002" t="s">
        <v>2254</v>
      </c>
      <c r="U2002" s="3">
        <v>3.8</v>
      </c>
    </row>
    <row r="2003" spans="1:21" x14ac:dyDescent="0.25">
      <c r="A2003" s="10" t="s">
        <v>2504</v>
      </c>
      <c r="C2003" t="s">
        <v>176</v>
      </c>
      <c r="D2003" t="s">
        <v>2503</v>
      </c>
      <c r="E2003" t="s">
        <v>2502</v>
      </c>
      <c r="F2003" t="s">
        <v>198</v>
      </c>
      <c r="G2003" t="s">
        <v>2501</v>
      </c>
      <c r="I2003" s="3">
        <v>46.3</v>
      </c>
      <c r="J2003" s="3">
        <v>12</v>
      </c>
      <c r="K2003" s="3">
        <v>0.1</v>
      </c>
      <c r="O2003" s="3" t="s">
        <v>1462</v>
      </c>
      <c r="P2003" t="s">
        <v>26</v>
      </c>
      <c r="Q2003" t="s">
        <v>27</v>
      </c>
      <c r="S2003" t="s">
        <v>2254</v>
      </c>
      <c r="U2003" s="3">
        <v>3.2</v>
      </c>
    </row>
    <row r="2004" spans="1:21" x14ac:dyDescent="0.25">
      <c r="A2004" s="10" t="s">
        <v>2500</v>
      </c>
      <c r="C2004" t="s">
        <v>176</v>
      </c>
      <c r="D2004" t="s">
        <v>2493</v>
      </c>
      <c r="E2004" t="s">
        <v>2492</v>
      </c>
      <c r="F2004" t="s">
        <v>178</v>
      </c>
      <c r="G2004" t="s">
        <v>2491</v>
      </c>
      <c r="I2004" s="3">
        <v>36</v>
      </c>
      <c r="J2004" s="3">
        <v>118</v>
      </c>
      <c r="K2004" s="3">
        <v>0.1</v>
      </c>
      <c r="O2004" s="3" t="s">
        <v>1462</v>
      </c>
      <c r="P2004" t="s">
        <v>26</v>
      </c>
      <c r="Q2004" t="s">
        <v>27</v>
      </c>
      <c r="S2004" t="s">
        <v>2254</v>
      </c>
      <c r="U2004" s="3">
        <v>3.04</v>
      </c>
    </row>
    <row r="2005" spans="1:21" x14ac:dyDescent="0.25">
      <c r="A2005" s="10" t="s">
        <v>2499</v>
      </c>
      <c r="C2005" t="s">
        <v>176</v>
      </c>
      <c r="D2005" t="s">
        <v>2493</v>
      </c>
      <c r="E2005" t="s">
        <v>2492</v>
      </c>
      <c r="F2005" t="s">
        <v>178</v>
      </c>
      <c r="G2005" t="s">
        <v>2491</v>
      </c>
      <c r="I2005" s="3">
        <v>36</v>
      </c>
      <c r="J2005" s="3">
        <v>118</v>
      </c>
      <c r="K2005" s="3">
        <v>0.1</v>
      </c>
      <c r="O2005" s="3" t="s">
        <v>1462</v>
      </c>
      <c r="P2005" t="s">
        <v>26</v>
      </c>
      <c r="Q2005" t="s">
        <v>27</v>
      </c>
      <c r="S2005" t="s">
        <v>2254</v>
      </c>
      <c r="U2005" s="3">
        <v>1.85</v>
      </c>
    </row>
    <row r="2006" spans="1:21" x14ac:dyDescent="0.25">
      <c r="A2006" s="10" t="s">
        <v>2498</v>
      </c>
      <c r="C2006" t="s">
        <v>176</v>
      </c>
      <c r="D2006" t="s">
        <v>2493</v>
      </c>
      <c r="E2006" t="s">
        <v>2492</v>
      </c>
      <c r="F2006" t="s">
        <v>178</v>
      </c>
      <c r="G2006" t="s">
        <v>2491</v>
      </c>
      <c r="I2006" s="3">
        <v>36</v>
      </c>
      <c r="J2006" s="3">
        <v>118</v>
      </c>
      <c r="K2006" s="3">
        <v>0.1</v>
      </c>
      <c r="O2006" s="3" t="s">
        <v>1462</v>
      </c>
      <c r="P2006" t="s">
        <v>26</v>
      </c>
      <c r="Q2006" t="s">
        <v>27</v>
      </c>
      <c r="S2006" t="s">
        <v>2254</v>
      </c>
      <c r="U2006" s="3">
        <v>2.1800000000000002</v>
      </c>
    </row>
    <row r="2007" spans="1:21" x14ac:dyDescent="0.25">
      <c r="A2007" s="10" t="s">
        <v>2497</v>
      </c>
      <c r="C2007" t="s">
        <v>176</v>
      </c>
      <c r="D2007" t="s">
        <v>2493</v>
      </c>
      <c r="E2007" t="s">
        <v>2492</v>
      </c>
      <c r="F2007" t="s">
        <v>178</v>
      </c>
      <c r="G2007" t="s">
        <v>2491</v>
      </c>
      <c r="I2007" s="3">
        <v>36</v>
      </c>
      <c r="J2007" s="3">
        <v>118</v>
      </c>
      <c r="K2007" s="3">
        <v>0.1</v>
      </c>
      <c r="O2007" s="3" t="s">
        <v>1462</v>
      </c>
      <c r="P2007" t="s">
        <v>26</v>
      </c>
      <c r="Q2007" t="s">
        <v>27</v>
      </c>
      <c r="S2007" t="s">
        <v>2254</v>
      </c>
      <c r="U2007" s="3">
        <v>2.4700000000000002</v>
      </c>
    </row>
    <row r="2008" spans="1:21" x14ac:dyDescent="0.25">
      <c r="A2008" s="10" t="s">
        <v>2496</v>
      </c>
      <c r="C2008" t="s">
        <v>176</v>
      </c>
      <c r="D2008" t="s">
        <v>2493</v>
      </c>
      <c r="E2008" t="s">
        <v>2492</v>
      </c>
      <c r="F2008" t="s">
        <v>178</v>
      </c>
      <c r="G2008" t="s">
        <v>2491</v>
      </c>
      <c r="I2008" s="3">
        <v>36</v>
      </c>
      <c r="J2008" s="3">
        <v>118</v>
      </c>
      <c r="K2008" s="3">
        <v>0.1</v>
      </c>
      <c r="O2008" s="3" t="s">
        <v>1462</v>
      </c>
      <c r="P2008" t="s">
        <v>26</v>
      </c>
      <c r="Q2008" t="s">
        <v>27</v>
      </c>
      <c r="S2008" t="s">
        <v>2254</v>
      </c>
      <c r="U2008" s="3">
        <v>2.38</v>
      </c>
    </row>
    <row r="2009" spans="1:21" x14ac:dyDescent="0.25">
      <c r="A2009" s="10" t="s">
        <v>2495</v>
      </c>
      <c r="C2009" t="s">
        <v>176</v>
      </c>
      <c r="D2009" t="s">
        <v>2493</v>
      </c>
      <c r="E2009" t="s">
        <v>2492</v>
      </c>
      <c r="F2009" t="s">
        <v>178</v>
      </c>
      <c r="G2009" t="s">
        <v>2491</v>
      </c>
      <c r="I2009" s="3">
        <v>36</v>
      </c>
      <c r="J2009" s="3">
        <v>118</v>
      </c>
      <c r="K2009" s="3">
        <v>0.1</v>
      </c>
      <c r="O2009" s="3" t="s">
        <v>1462</v>
      </c>
      <c r="P2009" t="s">
        <v>26</v>
      </c>
      <c r="Q2009" t="s">
        <v>27</v>
      </c>
      <c r="S2009" t="s">
        <v>2254</v>
      </c>
      <c r="U2009" s="3">
        <v>3.22</v>
      </c>
    </row>
    <row r="2010" spans="1:21" x14ac:dyDescent="0.25">
      <c r="A2010" s="10" t="s">
        <v>2494</v>
      </c>
      <c r="C2010" t="s">
        <v>176</v>
      </c>
      <c r="D2010" t="s">
        <v>2493</v>
      </c>
      <c r="E2010" t="s">
        <v>2492</v>
      </c>
      <c r="F2010" t="s">
        <v>178</v>
      </c>
      <c r="G2010" t="s">
        <v>2491</v>
      </c>
      <c r="I2010" s="3">
        <v>36</v>
      </c>
      <c r="J2010" s="3">
        <v>118</v>
      </c>
      <c r="K2010" s="3">
        <v>0.1</v>
      </c>
      <c r="O2010" s="3" t="s">
        <v>1462</v>
      </c>
      <c r="P2010" t="s">
        <v>26</v>
      </c>
      <c r="Q2010" t="s">
        <v>27</v>
      </c>
      <c r="S2010" t="s">
        <v>2254</v>
      </c>
      <c r="U2010" s="3">
        <v>1.59</v>
      </c>
    </row>
    <row r="2011" spans="1:21" x14ac:dyDescent="0.25">
      <c r="A2011" s="10" t="s">
        <v>2490</v>
      </c>
      <c r="C2011" t="s">
        <v>176</v>
      </c>
      <c r="D2011" t="s">
        <v>2440</v>
      </c>
      <c r="E2011" t="s">
        <v>2439</v>
      </c>
      <c r="F2011" t="s">
        <v>184</v>
      </c>
      <c r="G2011" t="s">
        <v>2438</v>
      </c>
      <c r="I2011" s="3">
        <v>68.400000000000006</v>
      </c>
      <c r="J2011" s="3">
        <v>15.2</v>
      </c>
      <c r="K2011" s="3">
        <v>0.1</v>
      </c>
      <c r="O2011" s="3" t="s">
        <v>1462</v>
      </c>
      <c r="P2011" t="s">
        <v>26</v>
      </c>
      <c r="Q2011" t="s">
        <v>27</v>
      </c>
      <c r="S2011" t="s">
        <v>2254</v>
      </c>
      <c r="U2011" s="3">
        <v>2.81</v>
      </c>
    </row>
    <row r="2012" spans="1:21" x14ac:dyDescent="0.25">
      <c r="A2012" s="10" t="s">
        <v>2489</v>
      </c>
      <c r="C2012" t="s">
        <v>176</v>
      </c>
      <c r="D2012" t="s">
        <v>2440</v>
      </c>
      <c r="E2012" t="s">
        <v>2439</v>
      </c>
      <c r="F2012" t="s">
        <v>184</v>
      </c>
      <c r="G2012" t="s">
        <v>2438</v>
      </c>
      <c r="I2012" s="3">
        <v>68.400000000000006</v>
      </c>
      <c r="J2012" s="3">
        <v>15.2</v>
      </c>
      <c r="K2012" s="3">
        <v>0.1</v>
      </c>
      <c r="O2012" s="3" t="s">
        <v>1462</v>
      </c>
      <c r="P2012" t="s">
        <v>26</v>
      </c>
      <c r="Q2012" t="s">
        <v>27</v>
      </c>
      <c r="S2012" t="s">
        <v>2254</v>
      </c>
      <c r="U2012" s="3">
        <v>2.19</v>
      </c>
    </row>
    <row r="2013" spans="1:21" x14ac:dyDescent="0.25">
      <c r="A2013" s="10" t="s">
        <v>2488</v>
      </c>
      <c r="C2013" t="s">
        <v>176</v>
      </c>
      <c r="D2013" t="s">
        <v>2440</v>
      </c>
      <c r="E2013" t="s">
        <v>2439</v>
      </c>
      <c r="F2013" t="s">
        <v>184</v>
      </c>
      <c r="G2013" t="s">
        <v>2438</v>
      </c>
      <c r="I2013" s="3">
        <v>68.400000000000006</v>
      </c>
      <c r="J2013" s="3">
        <v>15.2</v>
      </c>
      <c r="K2013" s="3">
        <v>0.1</v>
      </c>
      <c r="O2013" s="3" t="s">
        <v>1462</v>
      </c>
      <c r="P2013" t="s">
        <v>26</v>
      </c>
      <c r="Q2013" t="s">
        <v>27</v>
      </c>
      <c r="S2013" t="s">
        <v>2254</v>
      </c>
      <c r="U2013" s="3">
        <v>2.46</v>
      </c>
    </row>
    <row r="2014" spans="1:21" x14ac:dyDescent="0.25">
      <c r="A2014" s="10" t="s">
        <v>2487</v>
      </c>
      <c r="C2014" t="s">
        <v>176</v>
      </c>
      <c r="D2014" t="s">
        <v>2440</v>
      </c>
      <c r="E2014" t="s">
        <v>2439</v>
      </c>
      <c r="F2014" t="s">
        <v>184</v>
      </c>
      <c r="G2014" t="s">
        <v>2438</v>
      </c>
      <c r="I2014" s="3">
        <v>68.400000000000006</v>
      </c>
      <c r="J2014" s="3">
        <v>15.2</v>
      </c>
      <c r="K2014" s="3">
        <v>0.1</v>
      </c>
      <c r="O2014" s="3" t="s">
        <v>1462</v>
      </c>
      <c r="P2014" t="s">
        <v>26</v>
      </c>
      <c r="Q2014" t="s">
        <v>27</v>
      </c>
      <c r="S2014" t="s">
        <v>2254</v>
      </c>
      <c r="U2014" s="3">
        <v>1.66</v>
      </c>
    </row>
    <row r="2015" spans="1:21" x14ac:dyDescent="0.25">
      <c r="A2015" s="10" t="s">
        <v>2486</v>
      </c>
      <c r="C2015" t="s">
        <v>176</v>
      </c>
      <c r="D2015" t="s">
        <v>2440</v>
      </c>
      <c r="E2015" t="s">
        <v>2439</v>
      </c>
      <c r="F2015" t="s">
        <v>184</v>
      </c>
      <c r="G2015" t="s">
        <v>2438</v>
      </c>
      <c r="I2015" s="3">
        <v>68.400000000000006</v>
      </c>
      <c r="J2015" s="3">
        <v>15.2</v>
      </c>
      <c r="K2015" s="3">
        <v>0.1</v>
      </c>
      <c r="O2015" s="3" t="s">
        <v>1462</v>
      </c>
      <c r="P2015" t="s">
        <v>26</v>
      </c>
      <c r="Q2015" t="s">
        <v>27</v>
      </c>
      <c r="S2015" t="s">
        <v>2254</v>
      </c>
      <c r="U2015" s="3">
        <v>2.4500000000000002</v>
      </c>
    </row>
    <row r="2016" spans="1:21" x14ac:dyDescent="0.25">
      <c r="A2016" s="10" t="s">
        <v>2485</v>
      </c>
      <c r="C2016" t="s">
        <v>176</v>
      </c>
      <c r="D2016" t="s">
        <v>2440</v>
      </c>
      <c r="E2016" t="s">
        <v>2439</v>
      </c>
      <c r="F2016" t="s">
        <v>184</v>
      </c>
      <c r="G2016" t="s">
        <v>2438</v>
      </c>
      <c r="I2016" s="3">
        <v>68.400000000000006</v>
      </c>
      <c r="J2016" s="3">
        <v>15.2</v>
      </c>
      <c r="K2016" s="3">
        <v>0.1</v>
      </c>
      <c r="O2016" s="3" t="s">
        <v>1462</v>
      </c>
      <c r="P2016" t="s">
        <v>26</v>
      </c>
      <c r="Q2016" t="s">
        <v>27</v>
      </c>
      <c r="S2016" t="s">
        <v>2254</v>
      </c>
      <c r="U2016" s="3">
        <v>2.39</v>
      </c>
    </row>
    <row r="2017" spans="1:21" x14ac:dyDescent="0.25">
      <c r="A2017" s="10" t="s">
        <v>2484</v>
      </c>
      <c r="C2017" t="s">
        <v>176</v>
      </c>
      <c r="D2017" t="s">
        <v>2440</v>
      </c>
      <c r="E2017" t="s">
        <v>2439</v>
      </c>
      <c r="F2017" t="s">
        <v>184</v>
      </c>
      <c r="G2017" t="s">
        <v>2438</v>
      </c>
      <c r="I2017" s="3">
        <v>68.400000000000006</v>
      </c>
      <c r="J2017" s="3">
        <v>15.2</v>
      </c>
      <c r="K2017" s="3">
        <v>0.1</v>
      </c>
      <c r="O2017" s="3" t="s">
        <v>1462</v>
      </c>
      <c r="P2017" t="s">
        <v>26</v>
      </c>
      <c r="Q2017" t="s">
        <v>27</v>
      </c>
      <c r="S2017" t="s">
        <v>2254</v>
      </c>
      <c r="U2017" s="3">
        <v>2.46</v>
      </c>
    </row>
    <row r="2018" spans="1:21" x14ac:dyDescent="0.25">
      <c r="A2018" s="10" t="s">
        <v>2483</v>
      </c>
      <c r="C2018" t="s">
        <v>176</v>
      </c>
      <c r="D2018" t="s">
        <v>2440</v>
      </c>
      <c r="E2018" t="s">
        <v>2439</v>
      </c>
      <c r="F2018" t="s">
        <v>184</v>
      </c>
      <c r="G2018" t="s">
        <v>2438</v>
      </c>
      <c r="I2018" s="3">
        <v>68.400000000000006</v>
      </c>
      <c r="J2018" s="3">
        <v>15.2</v>
      </c>
      <c r="K2018" s="3">
        <v>0.1</v>
      </c>
      <c r="O2018" s="3" t="s">
        <v>1462</v>
      </c>
      <c r="P2018" t="s">
        <v>26</v>
      </c>
      <c r="Q2018" t="s">
        <v>27</v>
      </c>
      <c r="S2018" t="s">
        <v>2254</v>
      </c>
      <c r="U2018" s="3">
        <v>2.5299999999999998</v>
      </c>
    </row>
    <row r="2019" spans="1:21" x14ac:dyDescent="0.25">
      <c r="A2019" s="10" t="s">
        <v>2482</v>
      </c>
      <c r="C2019" t="s">
        <v>176</v>
      </c>
      <c r="D2019" t="s">
        <v>2440</v>
      </c>
      <c r="E2019" t="s">
        <v>2439</v>
      </c>
      <c r="F2019" t="s">
        <v>184</v>
      </c>
      <c r="G2019" t="s">
        <v>2438</v>
      </c>
      <c r="I2019" s="3">
        <v>68.400000000000006</v>
      </c>
      <c r="J2019" s="3">
        <v>15.2</v>
      </c>
      <c r="K2019" s="3">
        <v>0.1</v>
      </c>
      <c r="O2019" s="3" t="s">
        <v>1462</v>
      </c>
      <c r="P2019" t="s">
        <v>26</v>
      </c>
      <c r="Q2019" t="s">
        <v>27</v>
      </c>
      <c r="S2019" t="s">
        <v>2254</v>
      </c>
      <c r="U2019" s="3">
        <v>2.57</v>
      </c>
    </row>
    <row r="2020" spans="1:21" x14ac:dyDescent="0.25">
      <c r="A2020" s="10" t="s">
        <v>2481</v>
      </c>
      <c r="C2020" t="s">
        <v>176</v>
      </c>
      <c r="D2020" t="s">
        <v>2440</v>
      </c>
      <c r="E2020" t="s">
        <v>2439</v>
      </c>
      <c r="F2020" t="s">
        <v>184</v>
      </c>
      <c r="G2020" t="s">
        <v>2438</v>
      </c>
      <c r="I2020" s="3">
        <v>68.400000000000006</v>
      </c>
      <c r="J2020" s="3">
        <v>15.2</v>
      </c>
      <c r="K2020" s="3">
        <v>0.1</v>
      </c>
      <c r="O2020" s="3" t="s">
        <v>1462</v>
      </c>
      <c r="P2020" t="s">
        <v>26</v>
      </c>
      <c r="Q2020" t="s">
        <v>27</v>
      </c>
      <c r="S2020" t="s">
        <v>2254</v>
      </c>
      <c r="U2020" s="3">
        <v>2.72</v>
      </c>
    </row>
    <row r="2021" spans="1:21" x14ac:dyDescent="0.25">
      <c r="A2021" s="10" t="s">
        <v>2480</v>
      </c>
      <c r="C2021" t="s">
        <v>176</v>
      </c>
      <c r="D2021" t="s">
        <v>2440</v>
      </c>
      <c r="E2021" t="s">
        <v>2439</v>
      </c>
      <c r="F2021" t="s">
        <v>184</v>
      </c>
      <c r="G2021" t="s">
        <v>2438</v>
      </c>
      <c r="I2021" s="3">
        <v>68.400000000000006</v>
      </c>
      <c r="J2021" s="3">
        <v>15.2</v>
      </c>
      <c r="K2021" s="3">
        <v>0.1</v>
      </c>
      <c r="O2021" s="3" t="s">
        <v>1462</v>
      </c>
      <c r="P2021" t="s">
        <v>26</v>
      </c>
      <c r="Q2021" t="s">
        <v>27</v>
      </c>
      <c r="S2021" t="s">
        <v>2254</v>
      </c>
      <c r="U2021" s="3">
        <v>2.33</v>
      </c>
    </row>
    <row r="2022" spans="1:21" x14ac:dyDescent="0.25">
      <c r="A2022" s="10" t="s">
        <v>2479</v>
      </c>
      <c r="C2022" t="s">
        <v>176</v>
      </c>
      <c r="D2022" t="s">
        <v>2440</v>
      </c>
      <c r="E2022" t="s">
        <v>2439</v>
      </c>
      <c r="F2022" t="s">
        <v>184</v>
      </c>
      <c r="G2022" t="s">
        <v>2438</v>
      </c>
      <c r="I2022" s="3">
        <v>68.400000000000006</v>
      </c>
      <c r="J2022" s="3">
        <v>15.2</v>
      </c>
      <c r="K2022" s="3">
        <v>0.1</v>
      </c>
      <c r="O2022" s="3" t="s">
        <v>1462</v>
      </c>
      <c r="P2022" t="s">
        <v>26</v>
      </c>
      <c r="Q2022" t="s">
        <v>27</v>
      </c>
      <c r="S2022" t="s">
        <v>2254</v>
      </c>
      <c r="U2022" s="3">
        <v>2.82</v>
      </c>
    </row>
    <row r="2023" spans="1:21" x14ac:dyDescent="0.25">
      <c r="A2023" s="10" t="s">
        <v>2478</v>
      </c>
      <c r="C2023" t="s">
        <v>176</v>
      </c>
      <c r="D2023" t="s">
        <v>2440</v>
      </c>
      <c r="E2023" t="s">
        <v>2439</v>
      </c>
      <c r="F2023" t="s">
        <v>184</v>
      </c>
      <c r="G2023" t="s">
        <v>2438</v>
      </c>
      <c r="I2023" s="3">
        <v>68.400000000000006</v>
      </c>
      <c r="J2023" s="3">
        <v>15.2</v>
      </c>
      <c r="K2023" s="3">
        <v>0.1</v>
      </c>
      <c r="O2023" s="3" t="s">
        <v>1462</v>
      </c>
      <c r="P2023" t="s">
        <v>26</v>
      </c>
      <c r="Q2023" t="s">
        <v>27</v>
      </c>
      <c r="S2023" t="s">
        <v>2254</v>
      </c>
      <c r="U2023" s="3">
        <v>2.57</v>
      </c>
    </row>
    <row r="2024" spans="1:21" x14ac:dyDescent="0.25">
      <c r="A2024" s="10" t="s">
        <v>2477</v>
      </c>
      <c r="C2024" t="s">
        <v>176</v>
      </c>
      <c r="D2024" t="s">
        <v>2440</v>
      </c>
      <c r="E2024" t="s">
        <v>2439</v>
      </c>
      <c r="F2024" t="s">
        <v>184</v>
      </c>
      <c r="G2024" t="s">
        <v>2438</v>
      </c>
      <c r="I2024" s="3">
        <v>68.400000000000006</v>
      </c>
      <c r="J2024" s="3">
        <v>15.2</v>
      </c>
      <c r="K2024" s="3">
        <v>0.1</v>
      </c>
      <c r="O2024" s="3" t="s">
        <v>1462</v>
      </c>
      <c r="P2024" t="s">
        <v>26</v>
      </c>
      <c r="Q2024" t="s">
        <v>27</v>
      </c>
      <c r="S2024" t="s">
        <v>2254</v>
      </c>
      <c r="U2024" s="3">
        <v>3</v>
      </c>
    </row>
    <row r="2025" spans="1:21" x14ac:dyDescent="0.25">
      <c r="A2025" s="10" t="s">
        <v>2476</v>
      </c>
      <c r="C2025" t="s">
        <v>176</v>
      </c>
      <c r="D2025" t="s">
        <v>2440</v>
      </c>
      <c r="E2025" t="s">
        <v>2439</v>
      </c>
      <c r="F2025" t="s">
        <v>184</v>
      </c>
      <c r="G2025" t="s">
        <v>2438</v>
      </c>
      <c r="I2025" s="3">
        <v>68.400000000000006</v>
      </c>
      <c r="J2025" s="3">
        <v>15.2</v>
      </c>
      <c r="K2025" s="3">
        <v>0.1</v>
      </c>
      <c r="O2025" s="3" t="s">
        <v>1462</v>
      </c>
      <c r="P2025" t="s">
        <v>26</v>
      </c>
      <c r="Q2025" t="s">
        <v>27</v>
      </c>
      <c r="S2025" t="s">
        <v>2254</v>
      </c>
      <c r="U2025" s="3">
        <v>2.42</v>
      </c>
    </row>
    <row r="2026" spans="1:21" x14ac:dyDescent="0.25">
      <c r="A2026" s="10" t="s">
        <v>2475</v>
      </c>
      <c r="C2026" t="s">
        <v>176</v>
      </c>
      <c r="D2026" t="s">
        <v>2440</v>
      </c>
      <c r="E2026" t="s">
        <v>2439</v>
      </c>
      <c r="F2026" t="s">
        <v>184</v>
      </c>
      <c r="G2026" t="s">
        <v>2438</v>
      </c>
      <c r="I2026" s="3">
        <v>68.400000000000006</v>
      </c>
      <c r="J2026" s="3">
        <v>15.2</v>
      </c>
      <c r="K2026" s="3">
        <v>0.1</v>
      </c>
      <c r="O2026" s="3" t="s">
        <v>1462</v>
      </c>
      <c r="P2026" t="s">
        <v>26</v>
      </c>
      <c r="Q2026" t="s">
        <v>27</v>
      </c>
      <c r="S2026" t="s">
        <v>2254</v>
      </c>
      <c r="U2026" s="3">
        <v>2.79</v>
      </c>
    </row>
    <row r="2027" spans="1:21" x14ac:dyDescent="0.25">
      <c r="A2027" s="10" t="s">
        <v>2474</v>
      </c>
      <c r="C2027" t="s">
        <v>176</v>
      </c>
      <c r="D2027" t="s">
        <v>2440</v>
      </c>
      <c r="E2027" t="s">
        <v>2439</v>
      </c>
      <c r="F2027" t="s">
        <v>184</v>
      </c>
      <c r="G2027" t="s">
        <v>2438</v>
      </c>
      <c r="I2027" s="3">
        <v>68.400000000000006</v>
      </c>
      <c r="J2027" s="3">
        <v>15.2</v>
      </c>
      <c r="K2027" s="3">
        <v>0.1</v>
      </c>
      <c r="O2027" s="3" t="s">
        <v>1462</v>
      </c>
      <c r="P2027" t="s">
        <v>26</v>
      </c>
      <c r="Q2027" t="s">
        <v>27</v>
      </c>
      <c r="S2027" t="s">
        <v>2254</v>
      </c>
      <c r="U2027" s="3">
        <v>2.56</v>
      </c>
    </row>
    <row r="2028" spans="1:21" x14ac:dyDescent="0.25">
      <c r="A2028" s="10" t="s">
        <v>2473</v>
      </c>
      <c r="C2028" t="s">
        <v>176</v>
      </c>
      <c r="D2028" t="s">
        <v>2440</v>
      </c>
      <c r="E2028" t="s">
        <v>2439</v>
      </c>
      <c r="F2028" t="s">
        <v>184</v>
      </c>
      <c r="G2028" t="s">
        <v>2438</v>
      </c>
      <c r="I2028" s="3">
        <v>68.400000000000006</v>
      </c>
      <c r="J2028" s="3">
        <v>15.2</v>
      </c>
      <c r="K2028" s="3">
        <v>0.1</v>
      </c>
      <c r="O2028" s="3" t="s">
        <v>1462</v>
      </c>
      <c r="P2028" t="s">
        <v>26</v>
      </c>
      <c r="Q2028" t="s">
        <v>27</v>
      </c>
      <c r="S2028" t="s">
        <v>2254</v>
      </c>
      <c r="U2028" s="3">
        <v>2.42</v>
      </c>
    </row>
    <row r="2029" spans="1:21" x14ac:dyDescent="0.25">
      <c r="A2029" s="10" t="s">
        <v>2472</v>
      </c>
      <c r="C2029" t="s">
        <v>176</v>
      </c>
      <c r="D2029" t="s">
        <v>2440</v>
      </c>
      <c r="E2029" t="s">
        <v>2439</v>
      </c>
      <c r="F2029" t="s">
        <v>184</v>
      </c>
      <c r="G2029" t="s">
        <v>2438</v>
      </c>
      <c r="I2029" s="3">
        <v>68.400000000000006</v>
      </c>
      <c r="J2029" s="3">
        <v>15.2</v>
      </c>
      <c r="K2029" s="3">
        <v>0.1</v>
      </c>
      <c r="O2029" s="3" t="s">
        <v>1462</v>
      </c>
      <c r="P2029" t="s">
        <v>26</v>
      </c>
      <c r="Q2029" t="s">
        <v>27</v>
      </c>
      <c r="S2029" t="s">
        <v>2254</v>
      </c>
      <c r="U2029" s="3">
        <v>2.7</v>
      </c>
    </row>
    <row r="2030" spans="1:21" x14ac:dyDescent="0.25">
      <c r="A2030" s="10" t="s">
        <v>2471</v>
      </c>
      <c r="C2030" t="s">
        <v>176</v>
      </c>
      <c r="D2030" t="s">
        <v>2440</v>
      </c>
      <c r="E2030" t="s">
        <v>2439</v>
      </c>
      <c r="F2030" t="s">
        <v>184</v>
      </c>
      <c r="G2030" t="s">
        <v>2438</v>
      </c>
      <c r="I2030" s="3">
        <v>68.400000000000006</v>
      </c>
      <c r="J2030" s="3">
        <v>15.2</v>
      </c>
      <c r="K2030" s="3">
        <v>0.1</v>
      </c>
      <c r="O2030" s="3" t="s">
        <v>1462</v>
      </c>
      <c r="P2030" t="s">
        <v>26</v>
      </c>
      <c r="Q2030" t="s">
        <v>27</v>
      </c>
      <c r="S2030" t="s">
        <v>2254</v>
      </c>
      <c r="U2030" s="3">
        <v>2.76</v>
      </c>
    </row>
    <row r="2031" spans="1:21" x14ac:dyDescent="0.25">
      <c r="A2031" s="10" t="s">
        <v>2470</v>
      </c>
      <c r="C2031" t="s">
        <v>176</v>
      </c>
      <c r="D2031" t="s">
        <v>2440</v>
      </c>
      <c r="E2031" t="s">
        <v>2439</v>
      </c>
      <c r="F2031" t="s">
        <v>184</v>
      </c>
      <c r="G2031" t="s">
        <v>2438</v>
      </c>
      <c r="I2031" s="3">
        <v>68.400000000000006</v>
      </c>
      <c r="J2031" s="3">
        <v>15.2</v>
      </c>
      <c r="K2031" s="3">
        <v>0.1</v>
      </c>
      <c r="O2031" s="3" t="s">
        <v>1462</v>
      </c>
      <c r="P2031" t="s">
        <v>26</v>
      </c>
      <c r="Q2031" t="s">
        <v>27</v>
      </c>
      <c r="S2031" t="s">
        <v>2254</v>
      </c>
      <c r="U2031" s="3">
        <v>2.3199999999999998</v>
      </c>
    </row>
    <row r="2032" spans="1:21" x14ac:dyDescent="0.25">
      <c r="A2032" s="10" t="s">
        <v>2469</v>
      </c>
      <c r="C2032" t="s">
        <v>176</v>
      </c>
      <c r="D2032" t="s">
        <v>2440</v>
      </c>
      <c r="E2032" t="s">
        <v>2439</v>
      </c>
      <c r="F2032" t="s">
        <v>184</v>
      </c>
      <c r="G2032" t="s">
        <v>2438</v>
      </c>
      <c r="I2032" s="3">
        <v>68.400000000000006</v>
      </c>
      <c r="J2032" s="3">
        <v>15.2</v>
      </c>
      <c r="K2032" s="3">
        <v>0.1</v>
      </c>
      <c r="O2032" s="3" t="s">
        <v>1462</v>
      </c>
      <c r="P2032" t="s">
        <v>26</v>
      </c>
      <c r="Q2032" t="s">
        <v>27</v>
      </c>
      <c r="S2032" t="s">
        <v>2254</v>
      </c>
      <c r="U2032" s="3">
        <v>3.01</v>
      </c>
    </row>
    <row r="2033" spans="1:21" x14ac:dyDescent="0.25">
      <c r="A2033" s="10" t="s">
        <v>2468</v>
      </c>
      <c r="C2033" t="s">
        <v>176</v>
      </c>
      <c r="D2033" t="s">
        <v>2440</v>
      </c>
      <c r="E2033" t="s">
        <v>2439</v>
      </c>
      <c r="F2033" t="s">
        <v>184</v>
      </c>
      <c r="G2033" t="s">
        <v>2438</v>
      </c>
      <c r="I2033" s="3">
        <v>68.400000000000006</v>
      </c>
      <c r="J2033" s="3">
        <v>15.2</v>
      </c>
      <c r="K2033" s="3">
        <v>0.1</v>
      </c>
      <c r="O2033" s="3" t="s">
        <v>1462</v>
      </c>
      <c r="P2033" t="s">
        <v>26</v>
      </c>
      <c r="Q2033" t="s">
        <v>27</v>
      </c>
      <c r="S2033" t="s">
        <v>2254</v>
      </c>
      <c r="U2033" s="3">
        <v>2.59</v>
      </c>
    </row>
    <row r="2034" spans="1:21" x14ac:dyDescent="0.25">
      <c r="A2034" s="10" t="s">
        <v>2467</v>
      </c>
      <c r="C2034" t="s">
        <v>176</v>
      </c>
      <c r="D2034" t="s">
        <v>2440</v>
      </c>
      <c r="E2034" t="s">
        <v>2439</v>
      </c>
      <c r="F2034" t="s">
        <v>184</v>
      </c>
      <c r="G2034" t="s">
        <v>2438</v>
      </c>
      <c r="I2034" s="3">
        <v>68.400000000000006</v>
      </c>
      <c r="J2034" s="3">
        <v>15.2</v>
      </c>
      <c r="K2034" s="3">
        <v>0.1</v>
      </c>
      <c r="O2034" s="3" t="s">
        <v>1462</v>
      </c>
      <c r="P2034" t="s">
        <v>26</v>
      </c>
      <c r="Q2034" t="s">
        <v>27</v>
      </c>
      <c r="S2034" t="s">
        <v>2254</v>
      </c>
      <c r="U2034" s="3">
        <v>2.84</v>
      </c>
    </row>
    <row r="2035" spans="1:21" x14ac:dyDescent="0.25">
      <c r="A2035" s="10" t="s">
        <v>2466</v>
      </c>
      <c r="C2035" t="s">
        <v>176</v>
      </c>
      <c r="D2035" t="s">
        <v>2440</v>
      </c>
      <c r="E2035" t="s">
        <v>2439</v>
      </c>
      <c r="F2035" t="s">
        <v>184</v>
      </c>
      <c r="G2035" t="s">
        <v>2438</v>
      </c>
      <c r="I2035" s="3">
        <v>68.400000000000006</v>
      </c>
      <c r="J2035" s="3">
        <v>15.2</v>
      </c>
      <c r="K2035" s="3">
        <v>0.1</v>
      </c>
      <c r="O2035" s="3" t="s">
        <v>1462</v>
      </c>
      <c r="P2035" t="s">
        <v>26</v>
      </c>
      <c r="Q2035" t="s">
        <v>27</v>
      </c>
      <c r="S2035" t="s">
        <v>2254</v>
      </c>
      <c r="U2035" s="3">
        <v>3.2</v>
      </c>
    </row>
    <row r="2036" spans="1:21" x14ac:dyDescent="0.25">
      <c r="A2036" s="10" t="s">
        <v>2465</v>
      </c>
      <c r="C2036" t="s">
        <v>176</v>
      </c>
      <c r="D2036" t="s">
        <v>2440</v>
      </c>
      <c r="E2036" t="s">
        <v>2439</v>
      </c>
      <c r="F2036" t="s">
        <v>184</v>
      </c>
      <c r="G2036" t="s">
        <v>2438</v>
      </c>
      <c r="I2036" s="3">
        <v>68.400000000000006</v>
      </c>
      <c r="J2036" s="3">
        <v>15.2</v>
      </c>
      <c r="K2036" s="3">
        <v>0.1</v>
      </c>
      <c r="O2036" s="3" t="s">
        <v>1462</v>
      </c>
      <c r="P2036" t="s">
        <v>26</v>
      </c>
      <c r="Q2036" t="s">
        <v>27</v>
      </c>
      <c r="S2036" t="s">
        <v>2254</v>
      </c>
      <c r="U2036" s="3">
        <v>3.21</v>
      </c>
    </row>
    <row r="2037" spans="1:21" x14ac:dyDescent="0.25">
      <c r="A2037" s="10" t="s">
        <v>2464</v>
      </c>
      <c r="C2037" t="s">
        <v>176</v>
      </c>
      <c r="D2037" t="s">
        <v>2440</v>
      </c>
      <c r="E2037" t="s">
        <v>2439</v>
      </c>
      <c r="F2037" t="s">
        <v>184</v>
      </c>
      <c r="G2037" t="s">
        <v>2438</v>
      </c>
      <c r="I2037" s="3">
        <v>68.400000000000006</v>
      </c>
      <c r="J2037" s="3">
        <v>15.2</v>
      </c>
      <c r="K2037" s="3">
        <v>0.1</v>
      </c>
      <c r="O2037" s="3" t="s">
        <v>1462</v>
      </c>
      <c r="P2037" t="s">
        <v>26</v>
      </c>
      <c r="Q2037" t="s">
        <v>27</v>
      </c>
      <c r="S2037" t="s">
        <v>2254</v>
      </c>
      <c r="U2037" s="3">
        <v>3.24</v>
      </c>
    </row>
    <row r="2038" spans="1:21" x14ac:dyDescent="0.25">
      <c r="A2038" s="10" t="s">
        <v>2463</v>
      </c>
      <c r="C2038" t="s">
        <v>176</v>
      </c>
      <c r="D2038" t="s">
        <v>2440</v>
      </c>
      <c r="E2038" t="s">
        <v>2439</v>
      </c>
      <c r="F2038" t="s">
        <v>184</v>
      </c>
      <c r="G2038" t="s">
        <v>2438</v>
      </c>
      <c r="I2038" s="3">
        <v>68.400000000000006</v>
      </c>
      <c r="J2038" s="3">
        <v>15.2</v>
      </c>
      <c r="K2038" s="3">
        <v>0.1</v>
      </c>
      <c r="O2038" s="3" t="s">
        <v>1462</v>
      </c>
      <c r="P2038" t="s">
        <v>26</v>
      </c>
      <c r="Q2038" t="s">
        <v>27</v>
      </c>
      <c r="S2038" t="s">
        <v>2254</v>
      </c>
      <c r="U2038" s="3">
        <v>2.95</v>
      </c>
    </row>
    <row r="2039" spans="1:21" x14ac:dyDescent="0.25">
      <c r="A2039" s="10" t="s">
        <v>2462</v>
      </c>
      <c r="C2039" t="s">
        <v>176</v>
      </c>
      <c r="D2039" t="s">
        <v>2440</v>
      </c>
      <c r="E2039" t="s">
        <v>2439</v>
      </c>
      <c r="F2039" t="s">
        <v>184</v>
      </c>
      <c r="G2039" t="s">
        <v>2438</v>
      </c>
      <c r="I2039" s="3">
        <v>68.400000000000006</v>
      </c>
      <c r="J2039" s="3">
        <v>15.2</v>
      </c>
      <c r="K2039" s="3">
        <v>0.1</v>
      </c>
      <c r="O2039" s="3" t="s">
        <v>1462</v>
      </c>
      <c r="P2039" t="s">
        <v>26</v>
      </c>
      <c r="Q2039" t="s">
        <v>27</v>
      </c>
      <c r="S2039" t="s">
        <v>2254</v>
      </c>
      <c r="U2039" s="3">
        <v>2.87</v>
      </c>
    </row>
    <row r="2040" spans="1:21" x14ac:dyDescent="0.25">
      <c r="A2040" s="10" t="s">
        <v>2461</v>
      </c>
      <c r="C2040" t="s">
        <v>176</v>
      </c>
      <c r="D2040" t="s">
        <v>2440</v>
      </c>
      <c r="E2040" t="s">
        <v>2439</v>
      </c>
      <c r="F2040" t="s">
        <v>184</v>
      </c>
      <c r="G2040" t="s">
        <v>2438</v>
      </c>
      <c r="I2040" s="3">
        <v>68.400000000000006</v>
      </c>
      <c r="J2040" s="3">
        <v>15.2</v>
      </c>
      <c r="K2040" s="3">
        <v>0.1</v>
      </c>
      <c r="O2040" s="3" t="s">
        <v>1462</v>
      </c>
      <c r="P2040" t="s">
        <v>26</v>
      </c>
      <c r="Q2040" t="s">
        <v>27</v>
      </c>
      <c r="S2040" t="s">
        <v>2254</v>
      </c>
      <c r="U2040" s="3">
        <v>2.37</v>
      </c>
    </row>
    <row r="2041" spans="1:21" x14ac:dyDescent="0.25">
      <c r="A2041" s="10" t="s">
        <v>2460</v>
      </c>
      <c r="C2041" t="s">
        <v>176</v>
      </c>
      <c r="D2041" t="s">
        <v>2440</v>
      </c>
      <c r="E2041" t="s">
        <v>2439</v>
      </c>
      <c r="F2041" t="s">
        <v>184</v>
      </c>
      <c r="G2041" t="s">
        <v>2438</v>
      </c>
      <c r="I2041" s="3">
        <v>68.400000000000006</v>
      </c>
      <c r="J2041" s="3">
        <v>15.2</v>
      </c>
      <c r="K2041" s="3">
        <v>0.1</v>
      </c>
      <c r="O2041" s="3" t="s">
        <v>1462</v>
      </c>
      <c r="P2041" t="s">
        <v>26</v>
      </c>
      <c r="Q2041" t="s">
        <v>27</v>
      </c>
      <c r="S2041" t="s">
        <v>2254</v>
      </c>
      <c r="U2041" s="3">
        <v>2.67</v>
      </c>
    </row>
    <row r="2042" spans="1:21" x14ac:dyDescent="0.25">
      <c r="A2042" s="10" t="s">
        <v>2459</v>
      </c>
      <c r="C2042" t="s">
        <v>176</v>
      </c>
      <c r="D2042" t="s">
        <v>2440</v>
      </c>
      <c r="E2042" t="s">
        <v>2439</v>
      </c>
      <c r="F2042" t="s">
        <v>184</v>
      </c>
      <c r="G2042" t="s">
        <v>2438</v>
      </c>
      <c r="I2042" s="3">
        <v>68.400000000000006</v>
      </c>
      <c r="J2042" s="3">
        <v>15.2</v>
      </c>
      <c r="K2042" s="3">
        <v>0.1</v>
      </c>
      <c r="O2042" s="3" t="s">
        <v>1462</v>
      </c>
      <c r="P2042" t="s">
        <v>26</v>
      </c>
      <c r="Q2042" t="s">
        <v>27</v>
      </c>
      <c r="S2042" t="s">
        <v>2254</v>
      </c>
      <c r="U2042" s="3">
        <v>3.4</v>
      </c>
    </row>
    <row r="2043" spans="1:21" x14ac:dyDescent="0.25">
      <c r="A2043" s="10" t="s">
        <v>2458</v>
      </c>
      <c r="C2043" t="s">
        <v>176</v>
      </c>
      <c r="D2043" t="s">
        <v>2440</v>
      </c>
      <c r="E2043" t="s">
        <v>2439</v>
      </c>
      <c r="F2043" t="s">
        <v>184</v>
      </c>
      <c r="G2043" t="s">
        <v>2438</v>
      </c>
      <c r="I2043" s="3">
        <v>68.400000000000006</v>
      </c>
      <c r="J2043" s="3">
        <v>15.2</v>
      </c>
      <c r="K2043" s="3">
        <v>0.1</v>
      </c>
      <c r="O2043" s="3" t="s">
        <v>1462</v>
      </c>
      <c r="P2043" t="s">
        <v>26</v>
      </c>
      <c r="Q2043" t="s">
        <v>27</v>
      </c>
      <c r="S2043" t="s">
        <v>2254</v>
      </c>
      <c r="U2043" s="3">
        <v>3.65</v>
      </c>
    </row>
    <row r="2044" spans="1:21" x14ac:dyDescent="0.25">
      <c r="A2044" s="10" t="s">
        <v>2457</v>
      </c>
      <c r="C2044" t="s">
        <v>176</v>
      </c>
      <c r="D2044" t="s">
        <v>2440</v>
      </c>
      <c r="E2044" t="s">
        <v>2439</v>
      </c>
      <c r="F2044" t="s">
        <v>184</v>
      </c>
      <c r="G2044" t="s">
        <v>2438</v>
      </c>
      <c r="I2044" s="3">
        <v>68.400000000000006</v>
      </c>
      <c r="J2044" s="3">
        <v>15.2</v>
      </c>
      <c r="K2044" s="3">
        <v>0.1</v>
      </c>
      <c r="O2044" s="3" t="s">
        <v>1462</v>
      </c>
      <c r="P2044" t="s">
        <v>26</v>
      </c>
      <c r="Q2044" t="s">
        <v>27</v>
      </c>
      <c r="S2044" t="s">
        <v>2254</v>
      </c>
      <c r="U2044" s="3">
        <v>2.88</v>
      </c>
    </row>
    <row r="2045" spans="1:21" x14ac:dyDescent="0.25">
      <c r="A2045" s="10" t="s">
        <v>2456</v>
      </c>
      <c r="C2045" t="s">
        <v>176</v>
      </c>
      <c r="D2045" t="s">
        <v>2440</v>
      </c>
      <c r="E2045" t="s">
        <v>2439</v>
      </c>
      <c r="F2045" t="s">
        <v>184</v>
      </c>
      <c r="G2045" t="s">
        <v>2438</v>
      </c>
      <c r="I2045" s="3">
        <v>68.400000000000006</v>
      </c>
      <c r="J2045" s="3">
        <v>15.2</v>
      </c>
      <c r="K2045" s="3">
        <v>0.1</v>
      </c>
      <c r="O2045" s="3" t="s">
        <v>1462</v>
      </c>
      <c r="P2045" t="s">
        <v>26</v>
      </c>
      <c r="Q2045" t="s">
        <v>27</v>
      </c>
      <c r="S2045" t="s">
        <v>2254</v>
      </c>
      <c r="U2045" s="3">
        <v>2.81</v>
      </c>
    </row>
    <row r="2046" spans="1:21" x14ac:dyDescent="0.25">
      <c r="A2046" s="10" t="s">
        <v>2455</v>
      </c>
      <c r="C2046" t="s">
        <v>176</v>
      </c>
      <c r="D2046" t="s">
        <v>2440</v>
      </c>
      <c r="E2046" t="s">
        <v>2439</v>
      </c>
      <c r="F2046" t="s">
        <v>184</v>
      </c>
      <c r="G2046" t="s">
        <v>2438</v>
      </c>
      <c r="I2046" s="3">
        <v>68.400000000000006</v>
      </c>
      <c r="J2046" s="3">
        <v>15.2</v>
      </c>
      <c r="K2046" s="3">
        <v>0.1</v>
      </c>
      <c r="O2046" s="3" t="s">
        <v>1462</v>
      </c>
      <c r="P2046" t="s">
        <v>26</v>
      </c>
      <c r="Q2046" t="s">
        <v>27</v>
      </c>
      <c r="S2046" t="s">
        <v>2254</v>
      </c>
      <c r="U2046" s="3">
        <v>3.46</v>
      </c>
    </row>
    <row r="2047" spans="1:21" x14ac:dyDescent="0.25">
      <c r="A2047" s="10" t="s">
        <v>2454</v>
      </c>
      <c r="C2047" t="s">
        <v>176</v>
      </c>
      <c r="D2047" t="s">
        <v>2440</v>
      </c>
      <c r="E2047" t="s">
        <v>2439</v>
      </c>
      <c r="F2047" t="s">
        <v>184</v>
      </c>
      <c r="G2047" t="s">
        <v>2438</v>
      </c>
      <c r="I2047" s="3">
        <v>68.400000000000006</v>
      </c>
      <c r="J2047" s="3">
        <v>15.2</v>
      </c>
      <c r="K2047" s="3">
        <v>0.1</v>
      </c>
      <c r="O2047" s="3" t="s">
        <v>1462</v>
      </c>
      <c r="P2047" t="s">
        <v>26</v>
      </c>
      <c r="Q2047" t="s">
        <v>27</v>
      </c>
      <c r="S2047" t="s">
        <v>2254</v>
      </c>
      <c r="U2047" s="3">
        <v>3.37</v>
      </c>
    </row>
    <row r="2048" spans="1:21" x14ac:dyDescent="0.25">
      <c r="A2048" s="10" t="s">
        <v>2453</v>
      </c>
      <c r="C2048" t="s">
        <v>176</v>
      </c>
      <c r="D2048" t="s">
        <v>2440</v>
      </c>
      <c r="E2048" t="s">
        <v>2439</v>
      </c>
      <c r="F2048" t="s">
        <v>184</v>
      </c>
      <c r="G2048" t="s">
        <v>2438</v>
      </c>
      <c r="I2048" s="3">
        <v>68.400000000000006</v>
      </c>
      <c r="J2048" s="3">
        <v>15.2</v>
      </c>
      <c r="K2048" s="3">
        <v>0.1</v>
      </c>
      <c r="O2048" s="3" t="s">
        <v>1462</v>
      </c>
      <c r="P2048" t="s">
        <v>26</v>
      </c>
      <c r="Q2048" t="s">
        <v>27</v>
      </c>
      <c r="S2048" t="s">
        <v>2254</v>
      </c>
      <c r="U2048" s="3">
        <v>3.03</v>
      </c>
    </row>
    <row r="2049" spans="1:21" x14ac:dyDescent="0.25">
      <c r="A2049" s="10" t="s">
        <v>2452</v>
      </c>
      <c r="C2049" t="s">
        <v>176</v>
      </c>
      <c r="D2049" t="s">
        <v>2440</v>
      </c>
      <c r="E2049" t="s">
        <v>2439</v>
      </c>
      <c r="F2049" t="s">
        <v>184</v>
      </c>
      <c r="G2049" t="s">
        <v>2438</v>
      </c>
      <c r="I2049" s="3">
        <v>68.400000000000006</v>
      </c>
      <c r="J2049" s="3">
        <v>15.2</v>
      </c>
      <c r="K2049" s="3">
        <v>0.1</v>
      </c>
      <c r="O2049" s="3" t="s">
        <v>1462</v>
      </c>
      <c r="P2049" t="s">
        <v>26</v>
      </c>
      <c r="Q2049" t="s">
        <v>27</v>
      </c>
      <c r="S2049" t="s">
        <v>2254</v>
      </c>
      <c r="U2049" s="3">
        <v>3.24</v>
      </c>
    </row>
    <row r="2050" spans="1:21" x14ac:dyDescent="0.25">
      <c r="A2050" s="10" t="s">
        <v>2451</v>
      </c>
      <c r="C2050" t="s">
        <v>176</v>
      </c>
      <c r="D2050" t="s">
        <v>2440</v>
      </c>
      <c r="E2050" t="s">
        <v>2439</v>
      </c>
      <c r="F2050" t="s">
        <v>184</v>
      </c>
      <c r="G2050" t="s">
        <v>2438</v>
      </c>
      <c r="I2050" s="3">
        <v>68.400000000000006</v>
      </c>
      <c r="J2050" s="3">
        <v>15.2</v>
      </c>
      <c r="K2050" s="3">
        <v>0.1</v>
      </c>
      <c r="O2050" s="3" t="s">
        <v>1462</v>
      </c>
      <c r="P2050" t="s">
        <v>26</v>
      </c>
      <c r="Q2050" t="s">
        <v>27</v>
      </c>
      <c r="S2050" t="s">
        <v>2254</v>
      </c>
      <c r="U2050" s="3">
        <v>3.01</v>
      </c>
    </row>
    <row r="2051" spans="1:21" x14ac:dyDescent="0.25">
      <c r="A2051" s="10" t="s">
        <v>2450</v>
      </c>
      <c r="C2051" t="s">
        <v>176</v>
      </c>
      <c r="D2051" t="s">
        <v>2440</v>
      </c>
      <c r="E2051" t="s">
        <v>2439</v>
      </c>
      <c r="F2051" t="s">
        <v>184</v>
      </c>
      <c r="G2051" t="s">
        <v>2438</v>
      </c>
      <c r="I2051" s="3">
        <v>68.400000000000006</v>
      </c>
      <c r="J2051" s="3">
        <v>15.2</v>
      </c>
      <c r="K2051" s="3">
        <v>0.1</v>
      </c>
      <c r="O2051" s="3" t="s">
        <v>1462</v>
      </c>
      <c r="P2051" t="s">
        <v>26</v>
      </c>
      <c r="Q2051" t="s">
        <v>27</v>
      </c>
      <c r="S2051" t="s">
        <v>2254</v>
      </c>
      <c r="U2051" s="3">
        <v>3.56</v>
      </c>
    </row>
    <row r="2052" spans="1:21" x14ac:dyDescent="0.25">
      <c r="A2052" s="10" t="s">
        <v>2449</v>
      </c>
      <c r="C2052" t="s">
        <v>176</v>
      </c>
      <c r="D2052" t="s">
        <v>2440</v>
      </c>
      <c r="E2052" t="s">
        <v>2439</v>
      </c>
      <c r="F2052" t="s">
        <v>184</v>
      </c>
      <c r="G2052" t="s">
        <v>2438</v>
      </c>
      <c r="I2052" s="3">
        <v>68.400000000000006</v>
      </c>
      <c r="J2052" s="3">
        <v>15.2</v>
      </c>
      <c r="K2052" s="3">
        <v>0.1</v>
      </c>
      <c r="O2052" s="3" t="s">
        <v>1462</v>
      </c>
      <c r="P2052" t="s">
        <v>26</v>
      </c>
      <c r="Q2052" t="s">
        <v>27</v>
      </c>
      <c r="S2052" t="s">
        <v>2254</v>
      </c>
      <c r="U2052" s="3">
        <v>3.39</v>
      </c>
    </row>
    <row r="2053" spans="1:21" x14ac:dyDescent="0.25">
      <c r="A2053" s="10" t="s">
        <v>2448</v>
      </c>
      <c r="C2053" t="s">
        <v>176</v>
      </c>
      <c r="D2053" t="s">
        <v>2440</v>
      </c>
      <c r="E2053" t="s">
        <v>2439</v>
      </c>
      <c r="F2053" t="s">
        <v>184</v>
      </c>
      <c r="G2053" t="s">
        <v>2438</v>
      </c>
      <c r="I2053" s="3">
        <v>68.400000000000006</v>
      </c>
      <c r="J2053" s="3">
        <v>15.2</v>
      </c>
      <c r="K2053" s="3">
        <v>0.1</v>
      </c>
      <c r="O2053" s="3" t="s">
        <v>1462</v>
      </c>
      <c r="P2053" t="s">
        <v>26</v>
      </c>
      <c r="Q2053" t="s">
        <v>27</v>
      </c>
      <c r="S2053" t="s">
        <v>2254</v>
      </c>
      <c r="U2053" s="3">
        <v>3.04</v>
      </c>
    </row>
    <row r="2054" spans="1:21" x14ac:dyDescent="0.25">
      <c r="A2054" s="10" t="s">
        <v>2447</v>
      </c>
      <c r="C2054" t="s">
        <v>176</v>
      </c>
      <c r="D2054" t="s">
        <v>2440</v>
      </c>
      <c r="E2054" t="s">
        <v>2439</v>
      </c>
      <c r="F2054" t="s">
        <v>184</v>
      </c>
      <c r="G2054" t="s">
        <v>2438</v>
      </c>
      <c r="I2054" s="3">
        <v>68.400000000000006</v>
      </c>
      <c r="J2054" s="3">
        <v>15.2</v>
      </c>
      <c r="K2054" s="3">
        <v>0.1</v>
      </c>
      <c r="O2054" s="3" t="s">
        <v>1462</v>
      </c>
      <c r="P2054" t="s">
        <v>26</v>
      </c>
      <c r="Q2054" t="s">
        <v>27</v>
      </c>
      <c r="S2054" t="s">
        <v>2254</v>
      </c>
      <c r="U2054" s="3">
        <v>2.99</v>
      </c>
    </row>
    <row r="2055" spans="1:21" x14ac:dyDescent="0.25">
      <c r="A2055" s="10" t="s">
        <v>2446</v>
      </c>
      <c r="C2055" t="s">
        <v>176</v>
      </c>
      <c r="D2055" t="s">
        <v>2440</v>
      </c>
      <c r="E2055" t="s">
        <v>2439</v>
      </c>
      <c r="F2055" t="s">
        <v>184</v>
      </c>
      <c r="G2055" t="s">
        <v>2438</v>
      </c>
      <c r="I2055" s="3">
        <v>68.400000000000006</v>
      </c>
      <c r="J2055" s="3">
        <v>15.2</v>
      </c>
      <c r="K2055" s="3">
        <v>0.1</v>
      </c>
      <c r="O2055" s="3" t="s">
        <v>1462</v>
      </c>
      <c r="P2055" t="s">
        <v>26</v>
      </c>
      <c r="Q2055" t="s">
        <v>27</v>
      </c>
      <c r="S2055" t="s">
        <v>2254</v>
      </c>
      <c r="U2055" s="3">
        <v>3.01</v>
      </c>
    </row>
    <row r="2056" spans="1:21" x14ac:dyDescent="0.25">
      <c r="A2056" s="10" t="s">
        <v>2445</v>
      </c>
      <c r="C2056" t="s">
        <v>176</v>
      </c>
      <c r="D2056" t="s">
        <v>2440</v>
      </c>
      <c r="E2056" t="s">
        <v>2439</v>
      </c>
      <c r="F2056" t="s">
        <v>184</v>
      </c>
      <c r="G2056" t="s">
        <v>2438</v>
      </c>
      <c r="I2056" s="3">
        <v>68.400000000000006</v>
      </c>
      <c r="J2056" s="3">
        <v>15.2</v>
      </c>
      <c r="K2056" s="3">
        <v>0.1</v>
      </c>
      <c r="O2056" s="3" t="s">
        <v>1462</v>
      </c>
      <c r="P2056" t="s">
        <v>26</v>
      </c>
      <c r="Q2056" t="s">
        <v>27</v>
      </c>
      <c r="S2056" t="s">
        <v>2254</v>
      </c>
      <c r="U2056" s="3">
        <v>2.79</v>
      </c>
    </row>
    <row r="2057" spans="1:21" x14ac:dyDescent="0.25">
      <c r="A2057" s="10" t="s">
        <v>2444</v>
      </c>
      <c r="C2057" t="s">
        <v>176</v>
      </c>
      <c r="D2057" t="s">
        <v>2440</v>
      </c>
      <c r="E2057" t="s">
        <v>2439</v>
      </c>
      <c r="F2057" t="s">
        <v>184</v>
      </c>
      <c r="G2057" t="s">
        <v>2438</v>
      </c>
      <c r="I2057" s="3">
        <v>68.400000000000006</v>
      </c>
      <c r="J2057" s="3">
        <v>15.2</v>
      </c>
      <c r="K2057" s="3">
        <v>0.1</v>
      </c>
      <c r="O2057" s="3" t="s">
        <v>1462</v>
      </c>
      <c r="P2057" t="s">
        <v>26</v>
      </c>
      <c r="Q2057" t="s">
        <v>27</v>
      </c>
      <c r="S2057" t="s">
        <v>2254</v>
      </c>
      <c r="U2057" s="3">
        <v>3.33</v>
      </c>
    </row>
    <row r="2058" spans="1:21" x14ac:dyDescent="0.25">
      <c r="A2058" s="10" t="s">
        <v>2443</v>
      </c>
      <c r="C2058" t="s">
        <v>176</v>
      </c>
      <c r="D2058" t="s">
        <v>2440</v>
      </c>
      <c r="E2058" t="s">
        <v>2439</v>
      </c>
      <c r="F2058" t="s">
        <v>184</v>
      </c>
      <c r="G2058" t="s">
        <v>2438</v>
      </c>
      <c r="I2058" s="3">
        <v>68.400000000000006</v>
      </c>
      <c r="J2058" s="3">
        <v>15.2</v>
      </c>
      <c r="K2058" s="3">
        <v>0.1</v>
      </c>
      <c r="O2058" s="3" t="s">
        <v>1462</v>
      </c>
      <c r="P2058" t="s">
        <v>26</v>
      </c>
      <c r="Q2058" t="s">
        <v>27</v>
      </c>
      <c r="S2058" t="s">
        <v>2254</v>
      </c>
      <c r="U2058" s="3">
        <v>3.09</v>
      </c>
    </row>
    <row r="2059" spans="1:21" x14ac:dyDescent="0.25">
      <c r="A2059" s="10" t="s">
        <v>2442</v>
      </c>
      <c r="C2059" t="s">
        <v>176</v>
      </c>
      <c r="D2059" t="s">
        <v>2440</v>
      </c>
      <c r="E2059" t="s">
        <v>2439</v>
      </c>
      <c r="F2059" t="s">
        <v>184</v>
      </c>
      <c r="G2059" t="s">
        <v>2438</v>
      </c>
      <c r="I2059" s="3">
        <v>68.400000000000006</v>
      </c>
      <c r="J2059" s="3">
        <v>15.2</v>
      </c>
      <c r="K2059" s="3">
        <v>0.1</v>
      </c>
      <c r="O2059" s="3" t="s">
        <v>1462</v>
      </c>
      <c r="P2059" t="s">
        <v>26</v>
      </c>
      <c r="Q2059" t="s">
        <v>27</v>
      </c>
      <c r="S2059" t="s">
        <v>2254</v>
      </c>
      <c r="U2059" s="3">
        <v>3.43</v>
      </c>
    </row>
    <row r="2060" spans="1:21" x14ac:dyDescent="0.25">
      <c r="A2060" s="10" t="s">
        <v>2441</v>
      </c>
      <c r="C2060" t="s">
        <v>176</v>
      </c>
      <c r="D2060" t="s">
        <v>2440</v>
      </c>
      <c r="E2060" t="s">
        <v>2439</v>
      </c>
      <c r="F2060" t="s">
        <v>184</v>
      </c>
      <c r="G2060" t="s">
        <v>2438</v>
      </c>
      <c r="I2060" s="3">
        <v>68.400000000000006</v>
      </c>
      <c r="J2060" s="3">
        <v>15.2</v>
      </c>
      <c r="K2060" s="3">
        <v>0.1</v>
      </c>
      <c r="O2060" s="3" t="s">
        <v>1462</v>
      </c>
      <c r="P2060" t="s">
        <v>26</v>
      </c>
      <c r="Q2060" t="s">
        <v>27</v>
      </c>
      <c r="S2060" t="s">
        <v>2254</v>
      </c>
      <c r="U2060" s="3">
        <v>2.63</v>
      </c>
    </row>
    <row r="2061" spans="1:21" x14ac:dyDescent="0.25">
      <c r="A2061" s="10" t="s">
        <v>2437</v>
      </c>
      <c r="C2061" t="s">
        <v>209</v>
      </c>
      <c r="D2061" t="s">
        <v>1512</v>
      </c>
      <c r="E2061" t="s">
        <v>2436</v>
      </c>
      <c r="F2061" t="s">
        <v>2435</v>
      </c>
      <c r="G2061" t="s">
        <v>2434</v>
      </c>
      <c r="H2061" t="s">
        <v>2433</v>
      </c>
      <c r="I2061" s="3">
        <v>-75.44</v>
      </c>
      <c r="J2061" s="3">
        <v>-111.38</v>
      </c>
      <c r="K2061" s="3">
        <v>1E-3</v>
      </c>
      <c r="O2061" s="3" t="s">
        <v>1696</v>
      </c>
      <c r="P2061" t="s">
        <v>26</v>
      </c>
      <c r="Q2061" t="s">
        <v>27</v>
      </c>
      <c r="R2061" t="s">
        <v>2255</v>
      </c>
      <c r="S2061" t="s">
        <v>2254</v>
      </c>
      <c r="U2061" s="3">
        <v>1.5</v>
      </c>
    </row>
    <row r="2062" spans="1:21" x14ac:dyDescent="0.25">
      <c r="A2062" s="10" t="s">
        <v>2432</v>
      </c>
      <c r="C2062" t="s">
        <v>176</v>
      </c>
      <c r="D2062" t="s">
        <v>2429</v>
      </c>
      <c r="E2062" t="s">
        <v>2428</v>
      </c>
      <c r="F2062" t="s">
        <v>179</v>
      </c>
      <c r="G2062" t="s">
        <v>2427</v>
      </c>
      <c r="I2062" s="3">
        <v>40.5</v>
      </c>
      <c r="J2062" s="3">
        <v>114.5</v>
      </c>
      <c r="K2062" s="3">
        <v>0.1</v>
      </c>
      <c r="O2062" s="3" t="s">
        <v>1462</v>
      </c>
      <c r="P2062" t="s">
        <v>26</v>
      </c>
      <c r="Q2062" t="s">
        <v>27</v>
      </c>
      <c r="S2062" t="s">
        <v>2254</v>
      </c>
      <c r="U2062" s="3">
        <v>1.05</v>
      </c>
    </row>
    <row r="2063" spans="1:21" x14ac:dyDescent="0.25">
      <c r="A2063" s="10" t="s">
        <v>2431</v>
      </c>
      <c r="C2063" t="s">
        <v>176</v>
      </c>
      <c r="D2063" t="s">
        <v>2429</v>
      </c>
      <c r="E2063" t="s">
        <v>2428</v>
      </c>
      <c r="F2063" t="s">
        <v>179</v>
      </c>
      <c r="G2063" t="s">
        <v>2427</v>
      </c>
      <c r="I2063" s="3">
        <v>40.5</v>
      </c>
      <c r="J2063" s="3">
        <v>114.5</v>
      </c>
      <c r="K2063" s="3">
        <v>0.1</v>
      </c>
      <c r="O2063" s="3" t="s">
        <v>1462</v>
      </c>
      <c r="P2063" t="s">
        <v>26</v>
      </c>
      <c r="Q2063" t="s">
        <v>27</v>
      </c>
      <c r="S2063" t="s">
        <v>2254</v>
      </c>
      <c r="U2063" s="3">
        <v>1.5</v>
      </c>
    </row>
    <row r="2064" spans="1:21" x14ac:dyDescent="0.25">
      <c r="A2064" s="10" t="s">
        <v>2430</v>
      </c>
      <c r="C2064" t="s">
        <v>176</v>
      </c>
      <c r="D2064" t="s">
        <v>2429</v>
      </c>
      <c r="E2064" t="s">
        <v>2428</v>
      </c>
      <c r="F2064" t="s">
        <v>179</v>
      </c>
      <c r="G2064" t="s">
        <v>2427</v>
      </c>
      <c r="I2064" s="3">
        <v>40.5</v>
      </c>
      <c r="J2064" s="3">
        <v>114.5</v>
      </c>
      <c r="K2064" s="3">
        <v>0.1</v>
      </c>
      <c r="O2064" s="3" t="s">
        <v>1462</v>
      </c>
      <c r="P2064" t="s">
        <v>26</v>
      </c>
      <c r="Q2064" t="s">
        <v>27</v>
      </c>
      <c r="S2064" t="s">
        <v>2254</v>
      </c>
      <c r="U2064" s="3">
        <v>2.46</v>
      </c>
    </row>
    <row r="2065" spans="1:21" x14ac:dyDescent="0.25">
      <c r="A2065" s="10" t="s">
        <v>2426</v>
      </c>
      <c r="C2065" t="s">
        <v>176</v>
      </c>
      <c r="D2065" t="s">
        <v>2425</v>
      </c>
      <c r="E2065" t="s">
        <v>2424</v>
      </c>
      <c r="F2065" t="s">
        <v>179</v>
      </c>
      <c r="G2065" t="s">
        <v>2423</v>
      </c>
      <c r="I2065" s="3">
        <v>40.874560000000002</v>
      </c>
      <c r="J2065" s="3">
        <v>25.536581000000002</v>
      </c>
      <c r="K2065" s="3">
        <v>9.9999999999999995E-7</v>
      </c>
      <c r="O2065" s="3" t="s">
        <v>1462</v>
      </c>
      <c r="P2065" t="s">
        <v>26</v>
      </c>
      <c r="Q2065" t="s">
        <v>27</v>
      </c>
      <c r="S2065" t="s">
        <v>2254</v>
      </c>
      <c r="U2065" s="3">
        <v>1.228</v>
      </c>
    </row>
    <row r="2066" spans="1:21" x14ac:dyDescent="0.25">
      <c r="A2066" s="10" t="s">
        <v>2422</v>
      </c>
      <c r="C2066" t="s">
        <v>176</v>
      </c>
      <c r="D2066" t="s">
        <v>2421</v>
      </c>
      <c r="E2066" t="s">
        <v>2420</v>
      </c>
      <c r="F2066" t="s">
        <v>179</v>
      </c>
      <c r="G2066" t="s">
        <v>2419</v>
      </c>
      <c r="I2066" s="3">
        <v>41</v>
      </c>
      <c r="J2066" s="3">
        <v>111</v>
      </c>
      <c r="K2066" s="3">
        <v>0.1</v>
      </c>
      <c r="O2066" s="3" t="s">
        <v>1462</v>
      </c>
      <c r="P2066" t="s">
        <v>26</v>
      </c>
      <c r="Q2066" t="s">
        <v>27</v>
      </c>
      <c r="S2066" t="s">
        <v>2254</v>
      </c>
      <c r="U2066" s="3">
        <v>0.84</v>
      </c>
    </row>
    <row r="2067" spans="1:21" x14ac:dyDescent="0.25">
      <c r="A2067" s="10" t="s">
        <v>2418</v>
      </c>
      <c r="C2067" t="s">
        <v>176</v>
      </c>
      <c r="D2067" t="s">
        <v>2416</v>
      </c>
      <c r="E2067" t="s">
        <v>2415</v>
      </c>
      <c r="F2067" t="s">
        <v>1122</v>
      </c>
      <c r="G2067" t="s">
        <v>2414</v>
      </c>
      <c r="I2067" s="3">
        <v>2.5</v>
      </c>
      <c r="J2067" s="3">
        <v>-62</v>
      </c>
      <c r="K2067" s="3">
        <v>0.1</v>
      </c>
      <c r="O2067" s="3" t="s">
        <v>1462</v>
      </c>
      <c r="P2067" t="s">
        <v>26</v>
      </c>
      <c r="Q2067" t="s">
        <v>27</v>
      </c>
      <c r="S2067" t="s">
        <v>2254</v>
      </c>
      <c r="U2067" s="3">
        <v>1.25</v>
      </c>
    </row>
    <row r="2068" spans="1:21" x14ac:dyDescent="0.25">
      <c r="A2068" s="10" t="s">
        <v>2417</v>
      </c>
      <c r="C2068" t="s">
        <v>176</v>
      </c>
      <c r="D2068" t="s">
        <v>2416</v>
      </c>
      <c r="E2068" t="s">
        <v>2415</v>
      </c>
      <c r="F2068" t="s">
        <v>1122</v>
      </c>
      <c r="G2068" t="s">
        <v>2414</v>
      </c>
      <c r="I2068" s="3">
        <v>2.5</v>
      </c>
      <c r="J2068" s="3">
        <v>-62</v>
      </c>
      <c r="K2068" s="3">
        <v>0.1</v>
      </c>
      <c r="O2068" s="3" t="s">
        <v>1462</v>
      </c>
      <c r="P2068" t="s">
        <v>26</v>
      </c>
      <c r="Q2068" t="s">
        <v>27</v>
      </c>
      <c r="S2068" t="s">
        <v>2254</v>
      </c>
      <c r="U2068" s="3">
        <v>3.36</v>
      </c>
    </row>
    <row r="2069" spans="1:21" x14ac:dyDescent="0.25">
      <c r="A2069" s="10" t="s">
        <v>2413</v>
      </c>
      <c r="C2069" t="s">
        <v>176</v>
      </c>
      <c r="D2069" t="s">
        <v>2405</v>
      </c>
      <c r="E2069" t="s">
        <v>2404</v>
      </c>
      <c r="F2069" t="s">
        <v>636</v>
      </c>
      <c r="G2069" t="s">
        <v>2403</v>
      </c>
      <c r="I2069" s="3">
        <v>22.7378</v>
      </c>
      <c r="J2069" s="3">
        <v>34.837800000000001</v>
      </c>
      <c r="K2069" s="3">
        <v>1E-4</v>
      </c>
      <c r="O2069" s="3" t="s">
        <v>1462</v>
      </c>
      <c r="P2069" t="s">
        <v>26</v>
      </c>
      <c r="Q2069" t="s">
        <v>27</v>
      </c>
      <c r="S2069" t="s">
        <v>2254</v>
      </c>
      <c r="U2069" s="3">
        <v>0.48</v>
      </c>
    </row>
    <row r="2070" spans="1:21" x14ac:dyDescent="0.25">
      <c r="A2070" s="10" t="s">
        <v>2412</v>
      </c>
      <c r="C2070" t="s">
        <v>176</v>
      </c>
      <c r="D2070" t="s">
        <v>2405</v>
      </c>
      <c r="E2070" t="s">
        <v>2404</v>
      </c>
      <c r="F2070" t="s">
        <v>636</v>
      </c>
      <c r="G2070" t="s">
        <v>2403</v>
      </c>
      <c r="I2070" s="3">
        <v>22.7378</v>
      </c>
      <c r="J2070" s="3">
        <v>34.837800000000001</v>
      </c>
      <c r="K2070" s="3">
        <v>1E-4</v>
      </c>
      <c r="O2070" s="3" t="s">
        <v>1462</v>
      </c>
      <c r="P2070" t="s">
        <v>26</v>
      </c>
      <c r="Q2070" t="s">
        <v>27</v>
      </c>
      <c r="S2070" t="s">
        <v>2254</v>
      </c>
      <c r="U2070" s="3">
        <v>0.82</v>
      </c>
    </row>
    <row r="2071" spans="1:21" x14ac:dyDescent="0.25">
      <c r="A2071" s="10" t="s">
        <v>2411</v>
      </c>
      <c r="C2071" t="s">
        <v>176</v>
      </c>
      <c r="D2071" t="s">
        <v>2405</v>
      </c>
      <c r="E2071" t="s">
        <v>2404</v>
      </c>
      <c r="F2071" t="s">
        <v>636</v>
      </c>
      <c r="G2071" t="s">
        <v>2403</v>
      </c>
      <c r="I2071" s="3">
        <v>22.7378</v>
      </c>
      <c r="J2071" s="3">
        <v>34.837800000000001</v>
      </c>
      <c r="K2071" s="3">
        <v>1E-4</v>
      </c>
      <c r="O2071" s="3" t="s">
        <v>1462</v>
      </c>
      <c r="P2071" t="s">
        <v>26</v>
      </c>
      <c r="Q2071" t="s">
        <v>27</v>
      </c>
      <c r="S2071" t="s">
        <v>2254</v>
      </c>
      <c r="U2071" s="3">
        <v>0.48</v>
      </c>
    </row>
    <row r="2072" spans="1:21" x14ac:dyDescent="0.25">
      <c r="A2072" s="10" t="s">
        <v>2410</v>
      </c>
      <c r="C2072" t="s">
        <v>176</v>
      </c>
      <c r="D2072" t="s">
        <v>2405</v>
      </c>
      <c r="E2072" t="s">
        <v>2404</v>
      </c>
      <c r="F2072" t="s">
        <v>636</v>
      </c>
      <c r="G2072" t="s">
        <v>2403</v>
      </c>
      <c r="I2072" s="3">
        <v>22.7378</v>
      </c>
      <c r="J2072" s="3">
        <v>34.837800000000001</v>
      </c>
      <c r="K2072" s="3">
        <v>1E-4</v>
      </c>
      <c r="O2072" s="3" t="s">
        <v>1462</v>
      </c>
      <c r="P2072" t="s">
        <v>26</v>
      </c>
      <c r="Q2072" t="s">
        <v>27</v>
      </c>
      <c r="S2072" t="s">
        <v>2254</v>
      </c>
      <c r="U2072" s="3">
        <v>0.76</v>
      </c>
    </row>
    <row r="2073" spans="1:21" x14ac:dyDescent="0.25">
      <c r="A2073" s="10" t="s">
        <v>2409</v>
      </c>
      <c r="C2073" t="s">
        <v>176</v>
      </c>
      <c r="D2073" t="s">
        <v>2405</v>
      </c>
      <c r="E2073" t="s">
        <v>2404</v>
      </c>
      <c r="F2073" t="s">
        <v>636</v>
      </c>
      <c r="G2073" t="s">
        <v>2403</v>
      </c>
      <c r="I2073" s="3">
        <v>22.7378</v>
      </c>
      <c r="J2073" s="3">
        <v>34.837800000000001</v>
      </c>
      <c r="K2073" s="3">
        <v>1E-4</v>
      </c>
      <c r="O2073" s="3" t="s">
        <v>1462</v>
      </c>
      <c r="P2073" t="s">
        <v>26</v>
      </c>
      <c r="Q2073" t="s">
        <v>27</v>
      </c>
      <c r="S2073" t="s">
        <v>2254</v>
      </c>
      <c r="U2073" s="3">
        <v>0.54</v>
      </c>
    </row>
    <row r="2074" spans="1:21" x14ac:dyDescent="0.25">
      <c r="A2074" s="10" t="s">
        <v>2408</v>
      </c>
      <c r="C2074" t="s">
        <v>176</v>
      </c>
      <c r="D2074" t="s">
        <v>2405</v>
      </c>
      <c r="E2074" t="s">
        <v>2404</v>
      </c>
      <c r="F2074" t="s">
        <v>636</v>
      </c>
      <c r="G2074" t="s">
        <v>2403</v>
      </c>
      <c r="I2074" s="3">
        <v>22.7378</v>
      </c>
      <c r="J2074" s="3">
        <v>34.837800000000001</v>
      </c>
      <c r="K2074" s="3">
        <v>1E-4</v>
      </c>
      <c r="O2074" s="3" t="s">
        <v>1462</v>
      </c>
      <c r="P2074" t="s">
        <v>26</v>
      </c>
      <c r="Q2074" t="s">
        <v>27</v>
      </c>
      <c r="S2074" t="s">
        <v>2254</v>
      </c>
      <c r="U2074" s="3">
        <v>0.85</v>
      </c>
    </row>
    <row r="2075" spans="1:21" x14ac:dyDescent="0.25">
      <c r="A2075" s="10" t="s">
        <v>2407</v>
      </c>
      <c r="C2075" t="s">
        <v>176</v>
      </c>
      <c r="D2075" t="s">
        <v>2405</v>
      </c>
      <c r="E2075" t="s">
        <v>2404</v>
      </c>
      <c r="F2075" t="s">
        <v>636</v>
      </c>
      <c r="G2075" t="s">
        <v>2403</v>
      </c>
      <c r="I2075" s="3">
        <v>22.7378</v>
      </c>
      <c r="J2075" s="3">
        <v>34.837800000000001</v>
      </c>
      <c r="K2075" s="3">
        <v>1E-4</v>
      </c>
      <c r="O2075" s="3" t="s">
        <v>1462</v>
      </c>
      <c r="P2075" t="s">
        <v>26</v>
      </c>
      <c r="Q2075" t="s">
        <v>27</v>
      </c>
      <c r="S2075" t="s">
        <v>2254</v>
      </c>
      <c r="U2075" s="3">
        <v>1.03</v>
      </c>
    </row>
    <row r="2076" spans="1:21" x14ac:dyDescent="0.25">
      <c r="A2076" s="10" t="s">
        <v>2406</v>
      </c>
      <c r="C2076" t="s">
        <v>176</v>
      </c>
      <c r="D2076" t="s">
        <v>2405</v>
      </c>
      <c r="E2076" t="s">
        <v>2404</v>
      </c>
      <c r="F2076" t="s">
        <v>636</v>
      </c>
      <c r="G2076" t="s">
        <v>2403</v>
      </c>
      <c r="I2076" s="3">
        <v>22.7378</v>
      </c>
      <c r="J2076" s="3">
        <v>34.837800000000001</v>
      </c>
      <c r="K2076" s="3">
        <v>1E-4</v>
      </c>
      <c r="O2076" s="3" t="s">
        <v>1462</v>
      </c>
      <c r="P2076" t="s">
        <v>26</v>
      </c>
      <c r="Q2076" t="s">
        <v>27</v>
      </c>
      <c r="S2076" t="s">
        <v>2254</v>
      </c>
      <c r="U2076" s="3">
        <v>0.9</v>
      </c>
    </row>
    <row r="2077" spans="1:21" x14ac:dyDescent="0.25">
      <c r="A2077" s="10" t="s">
        <v>2402</v>
      </c>
      <c r="C2077" t="s">
        <v>176</v>
      </c>
      <c r="D2077" t="s">
        <v>2399</v>
      </c>
      <c r="E2077" t="s">
        <v>2398</v>
      </c>
      <c r="F2077" t="s">
        <v>178</v>
      </c>
      <c r="G2077" t="s">
        <v>2397</v>
      </c>
      <c r="I2077" s="3">
        <v>42.232500000000002</v>
      </c>
      <c r="J2077" s="3">
        <v>87.893799999999999</v>
      </c>
      <c r="K2077" s="3">
        <v>1E-4</v>
      </c>
      <c r="O2077" s="3" t="s">
        <v>1462</v>
      </c>
      <c r="P2077" t="s">
        <v>26</v>
      </c>
      <c r="Q2077" t="s">
        <v>27</v>
      </c>
      <c r="S2077" t="s">
        <v>2254</v>
      </c>
      <c r="U2077" s="3">
        <v>3.05</v>
      </c>
    </row>
    <row r="2078" spans="1:21" x14ac:dyDescent="0.25">
      <c r="A2078" s="10" t="s">
        <v>2401</v>
      </c>
      <c r="C2078" t="s">
        <v>176</v>
      </c>
      <c r="D2078" t="s">
        <v>2399</v>
      </c>
      <c r="E2078" t="s">
        <v>2398</v>
      </c>
      <c r="F2078" t="s">
        <v>178</v>
      </c>
      <c r="G2078" t="s">
        <v>2397</v>
      </c>
      <c r="I2078" s="3">
        <v>42.232500000000002</v>
      </c>
      <c r="J2078" s="3">
        <v>87.893799999999999</v>
      </c>
      <c r="K2078" s="3">
        <v>1E-4</v>
      </c>
      <c r="O2078" s="3" t="s">
        <v>1462</v>
      </c>
      <c r="P2078" t="s">
        <v>26</v>
      </c>
      <c r="Q2078" t="s">
        <v>27</v>
      </c>
      <c r="S2078" t="s">
        <v>2254</v>
      </c>
      <c r="U2078" s="3">
        <v>2.39</v>
      </c>
    </row>
    <row r="2079" spans="1:21" x14ac:dyDescent="0.25">
      <c r="A2079" s="10" t="s">
        <v>2400</v>
      </c>
      <c r="C2079" t="s">
        <v>176</v>
      </c>
      <c r="D2079" t="s">
        <v>2399</v>
      </c>
      <c r="E2079" t="s">
        <v>2398</v>
      </c>
      <c r="F2079" t="s">
        <v>178</v>
      </c>
      <c r="G2079" t="s">
        <v>2397</v>
      </c>
      <c r="I2079" s="3">
        <v>42.232500000000002</v>
      </c>
      <c r="J2079" s="3">
        <v>87.893799999999999</v>
      </c>
      <c r="K2079" s="3">
        <v>1E-4</v>
      </c>
      <c r="O2079" s="3" t="s">
        <v>1462</v>
      </c>
      <c r="P2079" t="s">
        <v>26</v>
      </c>
      <c r="Q2079" t="s">
        <v>27</v>
      </c>
      <c r="S2079" t="s">
        <v>2254</v>
      </c>
      <c r="U2079" s="3">
        <v>2.1</v>
      </c>
    </row>
    <row r="2080" spans="1:21" x14ac:dyDescent="0.25">
      <c r="A2080" s="10" t="s">
        <v>2396</v>
      </c>
      <c r="C2080" t="s">
        <v>176</v>
      </c>
      <c r="D2080" t="s">
        <v>2392</v>
      </c>
      <c r="E2080" t="s">
        <v>2391</v>
      </c>
      <c r="F2080" t="s">
        <v>1470</v>
      </c>
      <c r="G2080" t="s">
        <v>2390</v>
      </c>
      <c r="I2080" s="3">
        <v>26.8</v>
      </c>
      <c r="J2080" s="3">
        <v>99.8</v>
      </c>
      <c r="K2080" s="3">
        <v>0.1</v>
      </c>
      <c r="O2080" s="3" t="s">
        <v>1462</v>
      </c>
      <c r="P2080" t="s">
        <v>26</v>
      </c>
      <c r="Q2080" t="s">
        <v>27</v>
      </c>
      <c r="S2080" t="s">
        <v>2254</v>
      </c>
      <c r="U2080" s="3">
        <v>3.8</v>
      </c>
    </row>
    <row r="2081" spans="1:21" x14ac:dyDescent="0.25">
      <c r="A2081" s="10" t="s">
        <v>2395</v>
      </c>
      <c r="C2081" t="s">
        <v>176</v>
      </c>
      <c r="D2081" t="s">
        <v>2392</v>
      </c>
      <c r="E2081" t="s">
        <v>2391</v>
      </c>
      <c r="F2081" t="s">
        <v>1470</v>
      </c>
      <c r="G2081" t="s">
        <v>2390</v>
      </c>
      <c r="I2081" s="3">
        <v>26.8</v>
      </c>
      <c r="J2081" s="3">
        <v>99.8</v>
      </c>
      <c r="K2081" s="3">
        <v>0.1</v>
      </c>
      <c r="O2081" s="3" t="s">
        <v>1462</v>
      </c>
      <c r="P2081" t="s">
        <v>26</v>
      </c>
      <c r="Q2081" t="s">
        <v>27</v>
      </c>
      <c r="S2081" t="s">
        <v>2254</v>
      </c>
      <c r="U2081" s="3">
        <v>3.82</v>
      </c>
    </row>
    <row r="2082" spans="1:21" x14ac:dyDescent="0.25">
      <c r="A2082" s="10" t="s">
        <v>2394</v>
      </c>
      <c r="C2082" t="s">
        <v>176</v>
      </c>
      <c r="D2082" t="s">
        <v>2392</v>
      </c>
      <c r="E2082" t="s">
        <v>2391</v>
      </c>
      <c r="F2082" t="s">
        <v>1470</v>
      </c>
      <c r="G2082" t="s">
        <v>2390</v>
      </c>
      <c r="I2082" s="3">
        <v>26.8</v>
      </c>
      <c r="J2082" s="3">
        <v>99.8</v>
      </c>
      <c r="K2082" s="3">
        <v>0.1</v>
      </c>
      <c r="O2082" s="3" t="s">
        <v>1462</v>
      </c>
      <c r="P2082" t="s">
        <v>26</v>
      </c>
      <c r="Q2082" t="s">
        <v>27</v>
      </c>
      <c r="S2082" t="s">
        <v>2254</v>
      </c>
      <c r="U2082" s="3">
        <v>3.81</v>
      </c>
    </row>
    <row r="2083" spans="1:21" x14ac:dyDescent="0.25">
      <c r="A2083" s="10" t="s">
        <v>2393</v>
      </c>
      <c r="C2083" t="s">
        <v>176</v>
      </c>
      <c r="D2083" t="s">
        <v>2392</v>
      </c>
      <c r="E2083" t="s">
        <v>2391</v>
      </c>
      <c r="F2083" t="s">
        <v>1470</v>
      </c>
      <c r="G2083" t="s">
        <v>2390</v>
      </c>
      <c r="I2083" s="3">
        <v>26.8</v>
      </c>
      <c r="J2083" s="3">
        <v>99.8</v>
      </c>
      <c r="K2083" s="3">
        <v>0.1</v>
      </c>
      <c r="O2083" s="3" t="s">
        <v>1462</v>
      </c>
      <c r="P2083" t="s">
        <v>26</v>
      </c>
      <c r="Q2083" t="s">
        <v>27</v>
      </c>
      <c r="S2083" t="s">
        <v>2254</v>
      </c>
      <c r="U2083" s="3">
        <v>3.69</v>
      </c>
    </row>
    <row r="2084" spans="1:21" x14ac:dyDescent="0.25">
      <c r="A2084" s="10" t="s">
        <v>2389</v>
      </c>
      <c r="C2084" t="s">
        <v>176</v>
      </c>
      <c r="D2084" t="s">
        <v>2381</v>
      </c>
      <c r="E2084" t="s">
        <v>2380</v>
      </c>
      <c r="F2084" t="s">
        <v>179</v>
      </c>
      <c r="G2084" t="s">
        <v>2379</v>
      </c>
      <c r="I2084" s="3">
        <v>57.704742000000003</v>
      </c>
      <c r="J2084" s="3">
        <v>-135.15689</v>
      </c>
      <c r="K2084" s="3">
        <v>9.9999999999999995E-7</v>
      </c>
      <c r="O2084" s="3" t="s">
        <v>1462</v>
      </c>
      <c r="P2084" t="s">
        <v>26</v>
      </c>
      <c r="Q2084" t="s">
        <v>27</v>
      </c>
      <c r="S2084" t="s">
        <v>2254</v>
      </c>
      <c r="U2084" s="3">
        <v>2.92</v>
      </c>
    </row>
    <row r="2085" spans="1:21" x14ac:dyDescent="0.25">
      <c r="A2085" s="10" t="s">
        <v>2388</v>
      </c>
      <c r="C2085" t="s">
        <v>176</v>
      </c>
      <c r="D2085" t="s">
        <v>2381</v>
      </c>
      <c r="E2085" t="s">
        <v>2380</v>
      </c>
      <c r="F2085" t="s">
        <v>179</v>
      </c>
      <c r="G2085" t="s">
        <v>2379</v>
      </c>
      <c r="I2085" s="3">
        <v>57.697560000000003</v>
      </c>
      <c r="J2085" s="3">
        <v>-135.15433999999999</v>
      </c>
      <c r="K2085" s="3">
        <v>9.9999999999999995E-7</v>
      </c>
      <c r="O2085" s="3" t="s">
        <v>1462</v>
      </c>
      <c r="P2085" t="s">
        <v>26</v>
      </c>
      <c r="Q2085" t="s">
        <v>27</v>
      </c>
      <c r="S2085" t="s">
        <v>2254</v>
      </c>
      <c r="U2085" s="3">
        <v>2.4900000000000002</v>
      </c>
    </row>
    <row r="2086" spans="1:21" x14ac:dyDescent="0.25">
      <c r="A2086" s="10" t="s">
        <v>2387</v>
      </c>
      <c r="C2086" t="s">
        <v>176</v>
      </c>
      <c r="D2086" t="s">
        <v>2381</v>
      </c>
      <c r="E2086" t="s">
        <v>2380</v>
      </c>
      <c r="F2086" t="s">
        <v>179</v>
      </c>
      <c r="G2086" t="s">
        <v>2379</v>
      </c>
      <c r="I2086" s="3">
        <v>57.717486999999998</v>
      </c>
      <c r="J2086" s="3">
        <v>-135.19723999999999</v>
      </c>
      <c r="K2086" s="3">
        <v>9.9999999999999995E-7</v>
      </c>
      <c r="O2086" s="3" t="s">
        <v>1462</v>
      </c>
      <c r="P2086" t="s">
        <v>26</v>
      </c>
      <c r="Q2086" t="s">
        <v>27</v>
      </c>
      <c r="S2086" t="s">
        <v>2254</v>
      </c>
      <c r="U2086" s="3">
        <v>1.51</v>
      </c>
    </row>
    <row r="2087" spans="1:21" x14ac:dyDescent="0.25">
      <c r="A2087" s="10" t="s">
        <v>2386</v>
      </c>
      <c r="C2087" t="s">
        <v>176</v>
      </c>
      <c r="D2087" t="s">
        <v>2381</v>
      </c>
      <c r="E2087" t="s">
        <v>2380</v>
      </c>
      <c r="F2087" t="s">
        <v>179</v>
      </c>
      <c r="G2087" t="s">
        <v>2379</v>
      </c>
      <c r="I2087" s="3">
        <v>57.697560000000003</v>
      </c>
      <c r="J2087" s="3">
        <v>-135.15433999999999</v>
      </c>
      <c r="K2087" s="3">
        <v>9.9999999999999995E-7</v>
      </c>
      <c r="O2087" s="3" t="s">
        <v>1543</v>
      </c>
      <c r="P2087" t="s">
        <v>26</v>
      </c>
      <c r="Q2087" t="s">
        <v>27</v>
      </c>
      <c r="S2087" t="s">
        <v>2254</v>
      </c>
      <c r="U2087" s="3">
        <v>2.5299999999999998</v>
      </c>
    </row>
    <row r="2088" spans="1:21" x14ac:dyDescent="0.25">
      <c r="A2088" s="10" t="s">
        <v>2385</v>
      </c>
      <c r="C2088" t="s">
        <v>176</v>
      </c>
      <c r="D2088" t="s">
        <v>2381</v>
      </c>
      <c r="E2088" t="s">
        <v>2380</v>
      </c>
      <c r="F2088" t="s">
        <v>179</v>
      </c>
      <c r="G2088" t="s">
        <v>2379</v>
      </c>
      <c r="I2088" s="3">
        <v>57.720855999999998</v>
      </c>
      <c r="J2088" s="3">
        <v>-135.19640999999999</v>
      </c>
      <c r="K2088" s="3">
        <v>9.9999999999999995E-7</v>
      </c>
      <c r="O2088" s="3" t="s">
        <v>1543</v>
      </c>
      <c r="P2088" t="s">
        <v>26</v>
      </c>
      <c r="Q2088" t="s">
        <v>27</v>
      </c>
      <c r="S2088" t="s">
        <v>2254</v>
      </c>
      <c r="U2088" s="3">
        <v>1.66</v>
      </c>
    </row>
    <row r="2089" spans="1:21" x14ac:dyDescent="0.25">
      <c r="A2089" s="10" t="s">
        <v>2384</v>
      </c>
      <c r="C2089" t="s">
        <v>176</v>
      </c>
      <c r="D2089" t="s">
        <v>2381</v>
      </c>
      <c r="E2089" t="s">
        <v>2380</v>
      </c>
      <c r="F2089" t="s">
        <v>179</v>
      </c>
      <c r="G2089" t="s">
        <v>2379</v>
      </c>
      <c r="I2089" s="3">
        <v>57.676670000000001</v>
      </c>
      <c r="J2089" s="3">
        <v>-135.09388999999999</v>
      </c>
      <c r="K2089" s="3">
        <v>1.0000000000000001E-5</v>
      </c>
      <c r="O2089" s="3" t="s">
        <v>1543</v>
      </c>
      <c r="P2089" t="s">
        <v>26</v>
      </c>
      <c r="Q2089" t="s">
        <v>27</v>
      </c>
      <c r="S2089" t="s">
        <v>2254</v>
      </c>
      <c r="U2089" s="3">
        <v>1.93</v>
      </c>
    </row>
    <row r="2090" spans="1:21" x14ac:dyDescent="0.25">
      <c r="A2090" s="10" t="s">
        <v>2383</v>
      </c>
      <c r="C2090" t="s">
        <v>176</v>
      </c>
      <c r="D2090" t="s">
        <v>2381</v>
      </c>
      <c r="E2090" t="s">
        <v>2380</v>
      </c>
      <c r="F2090" t="s">
        <v>179</v>
      </c>
      <c r="G2090" t="s">
        <v>2379</v>
      </c>
      <c r="I2090" s="3">
        <v>57.706940000000003</v>
      </c>
      <c r="J2090" s="3">
        <v>-135.09443999999999</v>
      </c>
      <c r="K2090" s="3">
        <v>1.0000000000000001E-5</v>
      </c>
      <c r="O2090" s="3" t="s">
        <v>1543</v>
      </c>
      <c r="P2090" t="s">
        <v>26</v>
      </c>
      <c r="Q2090" t="s">
        <v>27</v>
      </c>
      <c r="S2090" t="s">
        <v>2254</v>
      </c>
      <c r="U2090" s="3">
        <v>2.57</v>
      </c>
    </row>
    <row r="2091" spans="1:21" x14ac:dyDescent="0.25">
      <c r="A2091" s="10">
        <v>43</v>
      </c>
      <c r="C2091" t="s">
        <v>176</v>
      </c>
      <c r="D2091" t="s">
        <v>2381</v>
      </c>
      <c r="E2091" t="s">
        <v>2380</v>
      </c>
      <c r="F2091" t="s">
        <v>179</v>
      </c>
      <c r="G2091" t="s">
        <v>2379</v>
      </c>
      <c r="I2091" s="3">
        <v>57.676670000000001</v>
      </c>
      <c r="J2091" s="3">
        <v>-135.09388999999999</v>
      </c>
      <c r="K2091" s="3">
        <v>1.0000000000000001E-5</v>
      </c>
      <c r="O2091" s="3" t="s">
        <v>1462</v>
      </c>
      <c r="P2091" t="s">
        <v>26</v>
      </c>
      <c r="Q2091" t="s">
        <v>27</v>
      </c>
      <c r="S2091" t="s">
        <v>2254</v>
      </c>
      <c r="U2091" s="3">
        <v>1.97</v>
      </c>
    </row>
    <row r="2092" spans="1:21" x14ac:dyDescent="0.25">
      <c r="A2092" s="10" t="s">
        <v>2382</v>
      </c>
      <c r="C2092" t="s">
        <v>176</v>
      </c>
      <c r="D2092" t="s">
        <v>2381</v>
      </c>
      <c r="E2092" t="s">
        <v>2380</v>
      </c>
      <c r="F2092" t="s">
        <v>179</v>
      </c>
      <c r="G2092" t="s">
        <v>2379</v>
      </c>
      <c r="I2092" s="3">
        <v>57.713790000000003</v>
      </c>
      <c r="J2092" s="3">
        <v>-135.09315000000001</v>
      </c>
      <c r="K2092" s="3">
        <v>9.9999999999999995E-7</v>
      </c>
      <c r="O2092" s="3" t="s">
        <v>1462</v>
      </c>
      <c r="P2092" t="s">
        <v>26</v>
      </c>
      <c r="Q2092" t="s">
        <v>27</v>
      </c>
      <c r="S2092" t="s">
        <v>2254</v>
      </c>
      <c r="U2092" s="3">
        <v>4.12</v>
      </c>
    </row>
    <row r="2093" spans="1:21" x14ac:dyDescent="0.25">
      <c r="A2093" s="10">
        <v>125</v>
      </c>
      <c r="C2093" t="s">
        <v>176</v>
      </c>
      <c r="D2093" t="s">
        <v>2381</v>
      </c>
      <c r="E2093" t="s">
        <v>2380</v>
      </c>
      <c r="F2093" t="s">
        <v>179</v>
      </c>
      <c r="G2093" t="s">
        <v>2379</v>
      </c>
      <c r="I2093" s="3">
        <v>57.696503</v>
      </c>
      <c r="J2093" s="3">
        <v>-135.0864</v>
      </c>
      <c r="K2093" s="3">
        <v>9.9999999999999995E-7</v>
      </c>
      <c r="O2093" s="3" t="s">
        <v>1462</v>
      </c>
      <c r="P2093" t="s">
        <v>26</v>
      </c>
      <c r="Q2093" t="s">
        <v>27</v>
      </c>
      <c r="S2093" t="s">
        <v>2254</v>
      </c>
      <c r="U2093" s="3">
        <v>2.57</v>
      </c>
    </row>
    <row r="2094" spans="1:21" x14ac:dyDescent="0.25">
      <c r="A2094" s="10">
        <v>128</v>
      </c>
      <c r="C2094" t="s">
        <v>176</v>
      </c>
      <c r="D2094" t="s">
        <v>2381</v>
      </c>
      <c r="E2094" t="s">
        <v>2380</v>
      </c>
      <c r="F2094" t="s">
        <v>179</v>
      </c>
      <c r="G2094" t="s">
        <v>2379</v>
      </c>
      <c r="I2094" s="3">
        <v>57.685513</v>
      </c>
      <c r="J2094" s="3">
        <v>-135.06458000000001</v>
      </c>
      <c r="K2094" s="3">
        <v>9.9999999999999995E-7</v>
      </c>
      <c r="O2094" s="3" t="s">
        <v>1462</v>
      </c>
      <c r="P2094" t="s">
        <v>26</v>
      </c>
      <c r="Q2094" t="s">
        <v>27</v>
      </c>
      <c r="S2094" t="s">
        <v>2254</v>
      </c>
      <c r="U2094" s="3">
        <v>2.4900000000000002</v>
      </c>
    </row>
    <row r="2095" spans="1:21" x14ac:dyDescent="0.25">
      <c r="A2095" s="10">
        <v>129</v>
      </c>
      <c r="C2095" t="s">
        <v>176</v>
      </c>
      <c r="D2095" t="s">
        <v>2381</v>
      </c>
      <c r="E2095" t="s">
        <v>2380</v>
      </c>
      <c r="F2095" t="s">
        <v>179</v>
      </c>
      <c r="G2095" t="s">
        <v>2379</v>
      </c>
      <c r="I2095" s="3">
        <v>57.680565000000001</v>
      </c>
      <c r="J2095" s="3">
        <v>-135.0763</v>
      </c>
      <c r="K2095" s="3">
        <v>9.9999999999999995E-7</v>
      </c>
      <c r="O2095" s="3" t="s">
        <v>1462</v>
      </c>
      <c r="P2095" t="s">
        <v>26</v>
      </c>
      <c r="Q2095" t="s">
        <v>27</v>
      </c>
      <c r="S2095" t="s">
        <v>2254</v>
      </c>
      <c r="U2095" s="3">
        <v>2.27</v>
      </c>
    </row>
    <row r="2096" spans="1:21" x14ac:dyDescent="0.25">
      <c r="A2096" s="10">
        <v>131</v>
      </c>
      <c r="C2096" t="s">
        <v>176</v>
      </c>
      <c r="D2096" t="s">
        <v>2381</v>
      </c>
      <c r="E2096" t="s">
        <v>2380</v>
      </c>
      <c r="F2096" t="s">
        <v>179</v>
      </c>
      <c r="G2096" t="s">
        <v>2379</v>
      </c>
      <c r="I2096" s="3">
        <v>57.683692999999998</v>
      </c>
      <c r="J2096" s="3">
        <v>-135.09978000000001</v>
      </c>
      <c r="K2096" s="3">
        <v>9.9999999999999995E-7</v>
      </c>
      <c r="O2096" s="3" t="s">
        <v>1462</v>
      </c>
      <c r="P2096" t="s">
        <v>26</v>
      </c>
      <c r="Q2096" t="s">
        <v>27</v>
      </c>
      <c r="S2096" t="s">
        <v>2254</v>
      </c>
      <c r="U2096" s="3">
        <v>0.69</v>
      </c>
    </row>
    <row r="2097" spans="1:21" x14ac:dyDescent="0.25">
      <c r="A2097" s="10" t="s">
        <v>2378</v>
      </c>
      <c r="C2097" t="s">
        <v>176</v>
      </c>
      <c r="D2097" t="s">
        <v>2377</v>
      </c>
      <c r="E2097" t="s">
        <v>2376</v>
      </c>
      <c r="F2097" t="s">
        <v>1470</v>
      </c>
      <c r="G2097" t="s">
        <v>2375</v>
      </c>
      <c r="I2097" s="3">
        <v>33.533799999999999</v>
      </c>
      <c r="J2097" s="3">
        <v>110.9676</v>
      </c>
      <c r="K2097" s="3">
        <v>1E-4</v>
      </c>
      <c r="L2097" s="3">
        <v>500</v>
      </c>
      <c r="M2097" s="3">
        <v>500</v>
      </c>
      <c r="N2097" s="3">
        <v>500</v>
      </c>
      <c r="O2097" s="3" t="s">
        <v>1462</v>
      </c>
      <c r="P2097" t="s">
        <v>26</v>
      </c>
      <c r="Q2097" t="s">
        <v>27</v>
      </c>
      <c r="S2097" t="s">
        <v>2254</v>
      </c>
      <c r="U2097" s="3">
        <v>1.85</v>
      </c>
    </row>
    <row r="2098" spans="1:21" x14ac:dyDescent="0.25">
      <c r="A2098" s="10" t="s">
        <v>2374</v>
      </c>
      <c r="C2098" t="s">
        <v>176</v>
      </c>
      <c r="D2098" t="s">
        <v>2373</v>
      </c>
      <c r="E2098" t="s">
        <v>2372</v>
      </c>
      <c r="F2098" t="s">
        <v>179</v>
      </c>
      <c r="G2098" t="s">
        <v>2371</v>
      </c>
      <c r="I2098" s="3">
        <v>-22.265499999999999</v>
      </c>
      <c r="J2098" s="3">
        <v>16.463000000000001</v>
      </c>
      <c r="K2098" s="3">
        <v>1E-4</v>
      </c>
      <c r="O2098" s="3" t="s">
        <v>1462</v>
      </c>
      <c r="P2098" t="s">
        <v>26</v>
      </c>
      <c r="Q2098" t="s">
        <v>27</v>
      </c>
      <c r="S2098" t="s">
        <v>2254</v>
      </c>
      <c r="U2098" s="3">
        <v>3.33</v>
      </c>
    </row>
    <row r="2099" spans="1:21" x14ac:dyDescent="0.25">
      <c r="A2099" s="10" t="s">
        <v>2370</v>
      </c>
      <c r="C2099" t="s">
        <v>176</v>
      </c>
      <c r="D2099" t="s">
        <v>2368</v>
      </c>
      <c r="E2099" t="s">
        <v>2367</v>
      </c>
      <c r="F2099" t="s">
        <v>179</v>
      </c>
      <c r="G2099" t="s">
        <v>2366</v>
      </c>
      <c r="I2099" s="3">
        <v>40.25</v>
      </c>
      <c r="J2099" s="3">
        <v>116</v>
      </c>
      <c r="K2099" s="3">
        <v>0.01</v>
      </c>
      <c r="O2099" s="3" t="s">
        <v>1543</v>
      </c>
      <c r="P2099" t="s">
        <v>26</v>
      </c>
      <c r="Q2099" t="s">
        <v>27</v>
      </c>
      <c r="S2099" t="s">
        <v>2254</v>
      </c>
      <c r="U2099" s="3">
        <v>2.5</v>
      </c>
    </row>
    <row r="2100" spans="1:21" x14ac:dyDescent="0.25">
      <c r="A2100" s="10" t="s">
        <v>2369</v>
      </c>
      <c r="C2100" t="s">
        <v>176</v>
      </c>
      <c r="D2100" t="s">
        <v>2368</v>
      </c>
      <c r="E2100" t="s">
        <v>2367</v>
      </c>
      <c r="F2100" t="s">
        <v>179</v>
      </c>
      <c r="G2100" t="s">
        <v>2366</v>
      </c>
      <c r="I2100" s="3">
        <v>40.25</v>
      </c>
      <c r="J2100" s="3">
        <v>116</v>
      </c>
      <c r="K2100" s="3">
        <v>0.01</v>
      </c>
      <c r="O2100" s="3" t="s">
        <v>1543</v>
      </c>
      <c r="P2100" t="s">
        <v>26</v>
      </c>
      <c r="Q2100" t="s">
        <v>27</v>
      </c>
      <c r="S2100" t="s">
        <v>2254</v>
      </c>
      <c r="U2100" s="3">
        <v>3.13</v>
      </c>
    </row>
    <row r="2101" spans="1:21" x14ac:dyDescent="0.25">
      <c r="A2101" s="10" t="s">
        <v>2365</v>
      </c>
      <c r="C2101" t="s">
        <v>176</v>
      </c>
      <c r="D2101" t="s">
        <v>2362</v>
      </c>
      <c r="E2101" t="s">
        <v>2361</v>
      </c>
      <c r="F2101" t="s">
        <v>179</v>
      </c>
      <c r="G2101" t="s">
        <v>2360</v>
      </c>
      <c r="I2101" s="3">
        <v>49</v>
      </c>
      <c r="J2101" s="3">
        <v>16</v>
      </c>
      <c r="K2101" s="3">
        <v>0.1</v>
      </c>
      <c r="O2101" s="3" t="s">
        <v>1543</v>
      </c>
      <c r="P2101" t="s">
        <v>26</v>
      </c>
      <c r="Q2101" t="s">
        <v>27</v>
      </c>
      <c r="S2101" t="s">
        <v>2254</v>
      </c>
      <c r="U2101" s="3">
        <v>0.13</v>
      </c>
    </row>
    <row r="2102" spans="1:21" x14ac:dyDescent="0.25">
      <c r="A2102" s="10" t="s">
        <v>2365</v>
      </c>
      <c r="C2102" t="s">
        <v>176</v>
      </c>
      <c r="D2102" t="s">
        <v>2362</v>
      </c>
      <c r="E2102" t="s">
        <v>2361</v>
      </c>
      <c r="F2102" t="s">
        <v>179</v>
      </c>
      <c r="G2102" t="s">
        <v>2360</v>
      </c>
      <c r="I2102" s="3">
        <v>49</v>
      </c>
      <c r="J2102" s="3">
        <v>16</v>
      </c>
      <c r="K2102" s="3">
        <v>0.1</v>
      </c>
      <c r="O2102" s="3" t="s">
        <v>1543</v>
      </c>
      <c r="P2102" t="s">
        <v>26</v>
      </c>
      <c r="Q2102" t="s">
        <v>27</v>
      </c>
      <c r="S2102" t="s">
        <v>2254</v>
      </c>
      <c r="U2102" s="3">
        <v>0.61</v>
      </c>
    </row>
    <row r="2103" spans="1:21" x14ac:dyDescent="0.25">
      <c r="A2103" s="10" t="s">
        <v>2364</v>
      </c>
      <c r="C2103" t="s">
        <v>176</v>
      </c>
      <c r="D2103" t="s">
        <v>2362</v>
      </c>
      <c r="E2103" t="s">
        <v>2361</v>
      </c>
      <c r="F2103" t="s">
        <v>179</v>
      </c>
      <c r="G2103" t="s">
        <v>2360</v>
      </c>
      <c r="I2103" s="3">
        <v>49</v>
      </c>
      <c r="J2103" s="3">
        <v>16</v>
      </c>
      <c r="K2103" s="3">
        <v>0.1</v>
      </c>
      <c r="O2103" s="3" t="s">
        <v>1543</v>
      </c>
      <c r="P2103" t="s">
        <v>26</v>
      </c>
      <c r="Q2103" t="s">
        <v>27</v>
      </c>
      <c r="S2103" t="s">
        <v>2254</v>
      </c>
      <c r="U2103" s="3">
        <v>1.1599999999999999</v>
      </c>
    </row>
    <row r="2104" spans="1:21" x14ac:dyDescent="0.25">
      <c r="A2104" s="10" t="s">
        <v>2364</v>
      </c>
      <c r="C2104" t="s">
        <v>176</v>
      </c>
      <c r="D2104" t="s">
        <v>2362</v>
      </c>
      <c r="E2104" t="s">
        <v>2361</v>
      </c>
      <c r="F2104" t="s">
        <v>179</v>
      </c>
      <c r="G2104" t="s">
        <v>2360</v>
      </c>
      <c r="I2104" s="3">
        <v>49</v>
      </c>
      <c r="J2104" s="3">
        <v>16</v>
      </c>
      <c r="K2104" s="3">
        <v>0.1</v>
      </c>
      <c r="O2104" s="3" t="s">
        <v>1543</v>
      </c>
      <c r="P2104" t="s">
        <v>26</v>
      </c>
      <c r="Q2104" t="s">
        <v>27</v>
      </c>
      <c r="S2104" t="s">
        <v>2254</v>
      </c>
      <c r="U2104" s="3">
        <v>0.98</v>
      </c>
    </row>
    <row r="2105" spans="1:21" x14ac:dyDescent="0.25">
      <c r="A2105" s="10" t="s">
        <v>2363</v>
      </c>
      <c r="C2105" t="s">
        <v>176</v>
      </c>
      <c r="D2105" t="s">
        <v>2362</v>
      </c>
      <c r="E2105" t="s">
        <v>2361</v>
      </c>
      <c r="F2105" t="s">
        <v>179</v>
      </c>
      <c r="G2105" t="s">
        <v>2360</v>
      </c>
      <c r="I2105" s="3">
        <v>49</v>
      </c>
      <c r="J2105" s="3">
        <v>16</v>
      </c>
      <c r="K2105" s="3">
        <v>0.1</v>
      </c>
      <c r="O2105" s="3" t="s">
        <v>1543</v>
      </c>
      <c r="P2105" t="s">
        <v>26</v>
      </c>
      <c r="Q2105" t="s">
        <v>27</v>
      </c>
      <c r="S2105" t="s">
        <v>2254</v>
      </c>
      <c r="U2105" s="3">
        <v>1.62</v>
      </c>
    </row>
    <row r="2106" spans="1:21" x14ac:dyDescent="0.25">
      <c r="A2106" s="10" t="s">
        <v>2363</v>
      </c>
      <c r="C2106" t="s">
        <v>176</v>
      </c>
      <c r="D2106" t="s">
        <v>2362</v>
      </c>
      <c r="E2106" t="s">
        <v>2361</v>
      </c>
      <c r="F2106" t="s">
        <v>179</v>
      </c>
      <c r="G2106" t="s">
        <v>2360</v>
      </c>
      <c r="I2106" s="3">
        <v>49</v>
      </c>
      <c r="J2106" s="3">
        <v>16</v>
      </c>
      <c r="K2106" s="3">
        <v>0.1</v>
      </c>
      <c r="O2106" s="3" t="s">
        <v>1543</v>
      </c>
      <c r="P2106" t="s">
        <v>26</v>
      </c>
      <c r="Q2106" t="s">
        <v>27</v>
      </c>
      <c r="S2106" t="s">
        <v>2254</v>
      </c>
      <c r="U2106" s="3">
        <v>1.07</v>
      </c>
    </row>
    <row r="2107" spans="1:21" x14ac:dyDescent="0.25">
      <c r="A2107" s="10" t="s">
        <v>2359</v>
      </c>
      <c r="C2107" t="s">
        <v>176</v>
      </c>
      <c r="D2107" t="s">
        <v>2331</v>
      </c>
      <c r="E2107" t="s">
        <v>2330</v>
      </c>
      <c r="F2107" t="s">
        <v>184</v>
      </c>
      <c r="G2107" t="s">
        <v>2329</v>
      </c>
      <c r="I2107" s="3">
        <v>37.799999999999997</v>
      </c>
      <c r="J2107" s="3">
        <v>-25.5</v>
      </c>
      <c r="K2107" s="3">
        <v>0.1</v>
      </c>
      <c r="O2107" s="3" t="s">
        <v>1462</v>
      </c>
      <c r="P2107" t="s">
        <v>26</v>
      </c>
      <c r="Q2107" t="s">
        <v>27</v>
      </c>
      <c r="S2107" t="s">
        <v>2254</v>
      </c>
      <c r="U2107" s="3">
        <v>1.35</v>
      </c>
    </row>
    <row r="2108" spans="1:21" x14ac:dyDescent="0.25">
      <c r="A2108" s="10" t="s">
        <v>2358</v>
      </c>
      <c r="C2108" t="s">
        <v>176</v>
      </c>
      <c r="D2108" t="s">
        <v>2331</v>
      </c>
      <c r="E2108" t="s">
        <v>2330</v>
      </c>
      <c r="F2108" t="s">
        <v>184</v>
      </c>
      <c r="G2108" t="s">
        <v>2329</v>
      </c>
      <c r="I2108" s="3">
        <v>37.799999999999997</v>
      </c>
      <c r="J2108" s="3">
        <v>-25.5</v>
      </c>
      <c r="K2108" s="3">
        <v>0.1</v>
      </c>
      <c r="O2108" s="3" t="s">
        <v>1462</v>
      </c>
      <c r="P2108" t="s">
        <v>26</v>
      </c>
      <c r="Q2108" t="s">
        <v>27</v>
      </c>
      <c r="S2108" t="s">
        <v>2254</v>
      </c>
      <c r="U2108" s="3">
        <v>0.12</v>
      </c>
    </row>
    <row r="2109" spans="1:21" x14ac:dyDescent="0.25">
      <c r="A2109" s="10" t="s">
        <v>2357</v>
      </c>
      <c r="C2109" t="s">
        <v>176</v>
      </c>
      <c r="D2109" t="s">
        <v>2331</v>
      </c>
      <c r="E2109" t="s">
        <v>2330</v>
      </c>
      <c r="F2109" t="s">
        <v>184</v>
      </c>
      <c r="G2109" t="s">
        <v>2329</v>
      </c>
      <c r="I2109" s="3">
        <v>37.799999999999997</v>
      </c>
      <c r="J2109" s="3">
        <v>-25.5</v>
      </c>
      <c r="K2109" s="3">
        <v>0.1</v>
      </c>
      <c r="O2109" s="3" t="s">
        <v>1462</v>
      </c>
      <c r="P2109" t="s">
        <v>26</v>
      </c>
      <c r="Q2109" t="s">
        <v>27</v>
      </c>
      <c r="S2109" t="s">
        <v>2254</v>
      </c>
      <c r="U2109" s="3">
        <v>0.41</v>
      </c>
    </row>
    <row r="2110" spans="1:21" x14ac:dyDescent="0.25">
      <c r="A2110" s="10" t="s">
        <v>2356</v>
      </c>
      <c r="C2110" t="s">
        <v>176</v>
      </c>
      <c r="D2110" t="s">
        <v>2331</v>
      </c>
      <c r="E2110" t="s">
        <v>2330</v>
      </c>
      <c r="F2110" t="s">
        <v>184</v>
      </c>
      <c r="G2110" t="s">
        <v>2329</v>
      </c>
      <c r="I2110" s="3">
        <v>37.799999999999997</v>
      </c>
      <c r="J2110" s="3">
        <v>-25.5</v>
      </c>
      <c r="K2110" s="3">
        <v>0.1</v>
      </c>
      <c r="O2110" s="3" t="s">
        <v>1462</v>
      </c>
      <c r="P2110" t="s">
        <v>26</v>
      </c>
      <c r="Q2110" t="s">
        <v>27</v>
      </c>
      <c r="S2110" t="s">
        <v>2254</v>
      </c>
      <c r="U2110" s="3">
        <v>0.14000000000000001</v>
      </c>
    </row>
    <row r="2111" spans="1:21" x14ac:dyDescent="0.25">
      <c r="A2111" s="10" t="s">
        <v>2355</v>
      </c>
      <c r="C2111" t="s">
        <v>176</v>
      </c>
      <c r="D2111" t="s">
        <v>2331</v>
      </c>
      <c r="E2111" t="s">
        <v>2330</v>
      </c>
      <c r="F2111" t="s">
        <v>184</v>
      </c>
      <c r="G2111" t="s">
        <v>2329</v>
      </c>
      <c r="I2111" s="3">
        <v>37.799999999999997</v>
      </c>
      <c r="J2111" s="3">
        <v>-25.5</v>
      </c>
      <c r="K2111" s="3">
        <v>0.1</v>
      </c>
      <c r="O2111" s="3" t="s">
        <v>1462</v>
      </c>
      <c r="P2111" t="s">
        <v>26</v>
      </c>
      <c r="Q2111" t="s">
        <v>27</v>
      </c>
      <c r="S2111" t="s">
        <v>2254</v>
      </c>
      <c r="U2111" s="3">
        <v>0.33</v>
      </c>
    </row>
    <row r="2112" spans="1:21" x14ac:dyDescent="0.25">
      <c r="A2112" s="10" t="s">
        <v>2354</v>
      </c>
      <c r="C2112" t="s">
        <v>176</v>
      </c>
      <c r="D2112" t="s">
        <v>2331</v>
      </c>
      <c r="E2112" t="s">
        <v>2330</v>
      </c>
      <c r="F2112" t="s">
        <v>184</v>
      </c>
      <c r="G2112" t="s">
        <v>2329</v>
      </c>
      <c r="I2112" s="3">
        <v>37.799999999999997</v>
      </c>
      <c r="J2112" s="3">
        <v>-25.5</v>
      </c>
      <c r="K2112" s="3">
        <v>0.1</v>
      </c>
      <c r="O2112" s="3" t="s">
        <v>1462</v>
      </c>
      <c r="P2112" t="s">
        <v>26</v>
      </c>
      <c r="Q2112" t="s">
        <v>27</v>
      </c>
      <c r="S2112" t="s">
        <v>2254</v>
      </c>
      <c r="U2112" s="3">
        <v>0.86</v>
      </c>
    </row>
    <row r="2113" spans="1:21" x14ac:dyDescent="0.25">
      <c r="A2113" s="10" t="s">
        <v>2353</v>
      </c>
      <c r="C2113" t="s">
        <v>176</v>
      </c>
      <c r="D2113" t="s">
        <v>2331</v>
      </c>
      <c r="E2113" t="s">
        <v>2330</v>
      </c>
      <c r="F2113" t="s">
        <v>184</v>
      </c>
      <c r="G2113" t="s">
        <v>2329</v>
      </c>
      <c r="I2113" s="3">
        <v>37.799999999999997</v>
      </c>
      <c r="J2113" s="3">
        <v>-25.5</v>
      </c>
      <c r="K2113" s="3">
        <v>0.1</v>
      </c>
      <c r="O2113" s="3" t="s">
        <v>1462</v>
      </c>
      <c r="P2113" t="s">
        <v>26</v>
      </c>
      <c r="Q2113" t="s">
        <v>27</v>
      </c>
      <c r="S2113" t="s">
        <v>2254</v>
      </c>
      <c r="U2113" s="3">
        <v>1</v>
      </c>
    </row>
    <row r="2114" spans="1:21" x14ac:dyDescent="0.25">
      <c r="A2114" s="10" t="s">
        <v>2352</v>
      </c>
      <c r="C2114" t="s">
        <v>176</v>
      </c>
      <c r="D2114" t="s">
        <v>2331</v>
      </c>
      <c r="E2114" t="s">
        <v>2330</v>
      </c>
      <c r="F2114" t="s">
        <v>184</v>
      </c>
      <c r="G2114" t="s">
        <v>2329</v>
      </c>
      <c r="I2114" s="3">
        <v>37.799999999999997</v>
      </c>
      <c r="J2114" s="3">
        <v>-25.5</v>
      </c>
      <c r="K2114" s="3">
        <v>0.1</v>
      </c>
      <c r="O2114" s="3" t="s">
        <v>1462</v>
      </c>
      <c r="P2114" t="s">
        <v>26</v>
      </c>
      <c r="Q2114" t="s">
        <v>27</v>
      </c>
      <c r="S2114" t="s">
        <v>2254</v>
      </c>
      <c r="U2114" s="3">
        <v>0.72</v>
      </c>
    </row>
    <row r="2115" spans="1:21" x14ac:dyDescent="0.25">
      <c r="A2115" s="10" t="s">
        <v>2351</v>
      </c>
      <c r="C2115" t="s">
        <v>176</v>
      </c>
      <c r="D2115" t="s">
        <v>2331</v>
      </c>
      <c r="E2115" t="s">
        <v>2330</v>
      </c>
      <c r="F2115" t="s">
        <v>184</v>
      </c>
      <c r="G2115" t="s">
        <v>2329</v>
      </c>
      <c r="I2115" s="3">
        <v>37.799999999999997</v>
      </c>
      <c r="J2115" s="3">
        <v>-25.5</v>
      </c>
      <c r="K2115" s="3">
        <v>0.1</v>
      </c>
      <c r="O2115" s="3" t="s">
        <v>1462</v>
      </c>
      <c r="P2115" t="s">
        <v>26</v>
      </c>
      <c r="Q2115" t="s">
        <v>27</v>
      </c>
      <c r="S2115" t="s">
        <v>2254</v>
      </c>
      <c r="U2115" s="3">
        <v>0.72</v>
      </c>
    </row>
    <row r="2116" spans="1:21" x14ac:dyDescent="0.25">
      <c r="A2116" s="10" t="s">
        <v>2350</v>
      </c>
      <c r="C2116" t="s">
        <v>176</v>
      </c>
      <c r="D2116" t="s">
        <v>2331</v>
      </c>
      <c r="E2116" t="s">
        <v>2330</v>
      </c>
      <c r="F2116" t="s">
        <v>184</v>
      </c>
      <c r="G2116" t="s">
        <v>2329</v>
      </c>
      <c r="I2116" s="3">
        <v>37.799999999999997</v>
      </c>
      <c r="J2116" s="3">
        <v>-25.5</v>
      </c>
      <c r="K2116" s="3">
        <v>0.1</v>
      </c>
      <c r="O2116" s="3" t="s">
        <v>1462</v>
      </c>
      <c r="P2116" t="s">
        <v>26</v>
      </c>
      <c r="Q2116" t="s">
        <v>27</v>
      </c>
      <c r="S2116" t="s">
        <v>2254</v>
      </c>
      <c r="U2116" s="3">
        <v>0.88</v>
      </c>
    </row>
    <row r="2117" spans="1:21" x14ac:dyDescent="0.25">
      <c r="A2117" s="10" t="s">
        <v>2349</v>
      </c>
      <c r="C2117" t="s">
        <v>176</v>
      </c>
      <c r="D2117" t="s">
        <v>2331</v>
      </c>
      <c r="E2117" t="s">
        <v>2330</v>
      </c>
      <c r="F2117" t="s">
        <v>184</v>
      </c>
      <c r="G2117" t="s">
        <v>2329</v>
      </c>
      <c r="I2117" s="3">
        <v>37.799999999999997</v>
      </c>
      <c r="J2117" s="3">
        <v>-25.5</v>
      </c>
      <c r="K2117" s="3">
        <v>0.1</v>
      </c>
      <c r="O2117" s="3" t="s">
        <v>1462</v>
      </c>
      <c r="P2117" t="s">
        <v>26</v>
      </c>
      <c r="Q2117" t="s">
        <v>27</v>
      </c>
      <c r="S2117" t="s">
        <v>2254</v>
      </c>
      <c r="U2117" s="3">
        <v>0.73</v>
      </c>
    </row>
    <row r="2118" spans="1:21" x14ac:dyDescent="0.25">
      <c r="A2118" s="10" t="s">
        <v>2348</v>
      </c>
      <c r="C2118" t="s">
        <v>176</v>
      </c>
      <c r="D2118" t="s">
        <v>2331</v>
      </c>
      <c r="E2118" t="s">
        <v>2330</v>
      </c>
      <c r="F2118" t="s">
        <v>184</v>
      </c>
      <c r="G2118" t="s">
        <v>2329</v>
      </c>
      <c r="I2118" s="3">
        <v>37.799999999999997</v>
      </c>
      <c r="J2118" s="3">
        <v>-25.5</v>
      </c>
      <c r="K2118" s="3">
        <v>0.1</v>
      </c>
      <c r="O2118" s="3" t="s">
        <v>1462</v>
      </c>
      <c r="P2118" t="s">
        <v>26</v>
      </c>
      <c r="Q2118" t="s">
        <v>27</v>
      </c>
      <c r="S2118" t="s">
        <v>2254</v>
      </c>
      <c r="U2118" s="3">
        <v>0.67</v>
      </c>
    </row>
    <row r="2119" spans="1:21" x14ac:dyDescent="0.25">
      <c r="A2119" s="10" t="s">
        <v>2347</v>
      </c>
      <c r="C2119" t="s">
        <v>176</v>
      </c>
      <c r="D2119" t="s">
        <v>2331</v>
      </c>
      <c r="E2119" t="s">
        <v>2330</v>
      </c>
      <c r="F2119" t="s">
        <v>184</v>
      </c>
      <c r="G2119" t="s">
        <v>2329</v>
      </c>
      <c r="I2119" s="3">
        <v>37.799999999999997</v>
      </c>
      <c r="J2119" s="3">
        <v>-25.5</v>
      </c>
      <c r="K2119" s="3">
        <v>0.1</v>
      </c>
      <c r="O2119" s="3" t="s">
        <v>1462</v>
      </c>
      <c r="P2119" t="s">
        <v>26</v>
      </c>
      <c r="Q2119" t="s">
        <v>27</v>
      </c>
      <c r="S2119" t="s">
        <v>2254</v>
      </c>
      <c r="U2119" s="3">
        <v>0.9</v>
      </c>
    </row>
    <row r="2120" spans="1:21" x14ac:dyDescent="0.25">
      <c r="A2120" s="10" t="s">
        <v>2346</v>
      </c>
      <c r="C2120" t="s">
        <v>176</v>
      </c>
      <c r="D2120" t="s">
        <v>2331</v>
      </c>
      <c r="E2120" t="s">
        <v>2330</v>
      </c>
      <c r="F2120" t="s">
        <v>184</v>
      </c>
      <c r="G2120" t="s">
        <v>2329</v>
      </c>
      <c r="I2120" s="3">
        <v>37.799999999999997</v>
      </c>
      <c r="J2120" s="3">
        <v>-25.5</v>
      </c>
      <c r="K2120" s="3">
        <v>0.1</v>
      </c>
      <c r="O2120" s="3" t="s">
        <v>1462</v>
      </c>
      <c r="P2120" t="s">
        <v>26</v>
      </c>
      <c r="Q2120" t="s">
        <v>27</v>
      </c>
      <c r="S2120" t="s">
        <v>2254</v>
      </c>
      <c r="U2120" s="3">
        <v>0.68</v>
      </c>
    </row>
    <row r="2121" spans="1:21" x14ac:dyDescent="0.25">
      <c r="A2121" s="10" t="s">
        <v>2345</v>
      </c>
      <c r="C2121" t="s">
        <v>176</v>
      </c>
      <c r="D2121" t="s">
        <v>2331</v>
      </c>
      <c r="E2121" t="s">
        <v>2330</v>
      </c>
      <c r="F2121" t="s">
        <v>184</v>
      </c>
      <c r="G2121" t="s">
        <v>2329</v>
      </c>
      <c r="I2121" s="3">
        <v>37.799999999999997</v>
      </c>
      <c r="J2121" s="3">
        <v>-25.5</v>
      </c>
      <c r="K2121" s="3">
        <v>0.1</v>
      </c>
      <c r="O2121" s="3" t="s">
        <v>1462</v>
      </c>
      <c r="P2121" t="s">
        <v>26</v>
      </c>
      <c r="Q2121" t="s">
        <v>27</v>
      </c>
      <c r="S2121" t="s">
        <v>2254</v>
      </c>
      <c r="U2121" s="3">
        <v>0.73</v>
      </c>
    </row>
    <row r="2122" spans="1:21" x14ac:dyDescent="0.25">
      <c r="A2122" s="10" t="s">
        <v>2344</v>
      </c>
      <c r="C2122" t="s">
        <v>176</v>
      </c>
      <c r="D2122" t="s">
        <v>2331</v>
      </c>
      <c r="E2122" t="s">
        <v>2330</v>
      </c>
      <c r="F2122" t="s">
        <v>184</v>
      </c>
      <c r="G2122" t="s">
        <v>2329</v>
      </c>
      <c r="I2122" s="3">
        <v>37.799999999999997</v>
      </c>
      <c r="J2122" s="3">
        <v>-25.5</v>
      </c>
      <c r="K2122" s="3">
        <v>0.1</v>
      </c>
      <c r="O2122" s="3" t="s">
        <v>1462</v>
      </c>
      <c r="P2122" t="s">
        <v>26</v>
      </c>
      <c r="Q2122" t="s">
        <v>27</v>
      </c>
      <c r="S2122" t="s">
        <v>2254</v>
      </c>
      <c r="U2122" s="3">
        <v>0.6</v>
      </c>
    </row>
    <row r="2123" spans="1:21" x14ac:dyDescent="0.25">
      <c r="A2123" s="10" t="s">
        <v>2343</v>
      </c>
      <c r="C2123" t="s">
        <v>176</v>
      </c>
      <c r="D2123" t="s">
        <v>2331</v>
      </c>
      <c r="E2123" t="s">
        <v>2330</v>
      </c>
      <c r="F2123" t="s">
        <v>184</v>
      </c>
      <c r="G2123" t="s">
        <v>2329</v>
      </c>
      <c r="I2123" s="3">
        <v>37.799999999999997</v>
      </c>
      <c r="J2123" s="3">
        <v>-25.5</v>
      </c>
      <c r="K2123" s="3">
        <v>0.1</v>
      </c>
      <c r="O2123" s="3" t="s">
        <v>1462</v>
      </c>
      <c r="P2123" t="s">
        <v>26</v>
      </c>
      <c r="Q2123" t="s">
        <v>27</v>
      </c>
      <c r="S2123" t="s">
        <v>2254</v>
      </c>
      <c r="U2123" s="3">
        <v>0.51</v>
      </c>
    </row>
    <row r="2124" spans="1:21" x14ac:dyDescent="0.25">
      <c r="A2124" s="10" t="s">
        <v>2342</v>
      </c>
      <c r="C2124" t="s">
        <v>176</v>
      </c>
      <c r="D2124" t="s">
        <v>2331</v>
      </c>
      <c r="E2124" t="s">
        <v>2330</v>
      </c>
      <c r="F2124" t="s">
        <v>184</v>
      </c>
      <c r="G2124" t="s">
        <v>2329</v>
      </c>
      <c r="I2124" s="3">
        <v>37.799999999999997</v>
      </c>
      <c r="J2124" s="3">
        <v>-25.5</v>
      </c>
      <c r="K2124" s="3">
        <v>0.1</v>
      </c>
      <c r="O2124" s="3" t="s">
        <v>1462</v>
      </c>
      <c r="P2124" t="s">
        <v>26</v>
      </c>
      <c r="Q2124" t="s">
        <v>27</v>
      </c>
      <c r="S2124" t="s">
        <v>2254</v>
      </c>
      <c r="U2124" s="3">
        <v>0.76</v>
      </c>
    </row>
    <row r="2125" spans="1:21" x14ac:dyDescent="0.25">
      <c r="A2125" s="10" t="s">
        <v>2341</v>
      </c>
      <c r="C2125" t="s">
        <v>176</v>
      </c>
      <c r="D2125" t="s">
        <v>2331</v>
      </c>
      <c r="E2125" t="s">
        <v>2330</v>
      </c>
      <c r="F2125" t="s">
        <v>184</v>
      </c>
      <c r="G2125" t="s">
        <v>2329</v>
      </c>
      <c r="I2125" s="3">
        <v>37.799999999999997</v>
      </c>
      <c r="J2125" s="3">
        <v>-25.5</v>
      </c>
      <c r="K2125" s="3">
        <v>0.1</v>
      </c>
      <c r="O2125" s="3" t="s">
        <v>1462</v>
      </c>
      <c r="P2125" t="s">
        <v>26</v>
      </c>
      <c r="Q2125" t="s">
        <v>27</v>
      </c>
      <c r="S2125" t="s">
        <v>2254</v>
      </c>
      <c r="U2125" s="3">
        <v>0.39</v>
      </c>
    </row>
    <row r="2126" spans="1:21" x14ac:dyDescent="0.25">
      <c r="A2126" s="10" t="s">
        <v>2340</v>
      </c>
      <c r="C2126" t="s">
        <v>176</v>
      </c>
      <c r="D2126" t="s">
        <v>2331</v>
      </c>
      <c r="E2126" t="s">
        <v>2330</v>
      </c>
      <c r="F2126" t="s">
        <v>184</v>
      </c>
      <c r="G2126" t="s">
        <v>2329</v>
      </c>
      <c r="I2126" s="3">
        <v>37.799999999999997</v>
      </c>
      <c r="J2126" s="3">
        <v>-25.5</v>
      </c>
      <c r="K2126" s="3">
        <v>0.1</v>
      </c>
      <c r="O2126" s="3" t="s">
        <v>1462</v>
      </c>
      <c r="P2126" t="s">
        <v>26</v>
      </c>
      <c r="Q2126" t="s">
        <v>27</v>
      </c>
      <c r="S2126" t="s">
        <v>2254</v>
      </c>
      <c r="U2126" s="3">
        <v>0.43</v>
      </c>
    </row>
    <row r="2127" spans="1:21" x14ac:dyDescent="0.25">
      <c r="A2127" s="10" t="s">
        <v>2339</v>
      </c>
      <c r="C2127" t="s">
        <v>176</v>
      </c>
      <c r="D2127" t="s">
        <v>2331</v>
      </c>
      <c r="E2127" t="s">
        <v>2330</v>
      </c>
      <c r="F2127" t="s">
        <v>184</v>
      </c>
      <c r="G2127" t="s">
        <v>2329</v>
      </c>
      <c r="I2127" s="3">
        <v>37.799999999999997</v>
      </c>
      <c r="J2127" s="3">
        <v>-25.5</v>
      </c>
      <c r="K2127" s="3">
        <v>0.1</v>
      </c>
      <c r="O2127" s="3" t="s">
        <v>1462</v>
      </c>
      <c r="P2127" t="s">
        <v>26</v>
      </c>
      <c r="Q2127" t="s">
        <v>27</v>
      </c>
      <c r="S2127" t="s">
        <v>2254</v>
      </c>
      <c r="U2127" s="3">
        <v>0.28000000000000003</v>
      </c>
    </row>
    <row r="2128" spans="1:21" x14ac:dyDescent="0.25">
      <c r="A2128" s="10" t="s">
        <v>2338</v>
      </c>
      <c r="C2128" t="s">
        <v>176</v>
      </c>
      <c r="D2128" t="s">
        <v>2331</v>
      </c>
      <c r="E2128" t="s">
        <v>2330</v>
      </c>
      <c r="F2128" t="s">
        <v>184</v>
      </c>
      <c r="G2128" t="s">
        <v>2329</v>
      </c>
      <c r="I2128" s="3">
        <v>37.799999999999997</v>
      </c>
      <c r="J2128" s="3">
        <v>-25.5</v>
      </c>
      <c r="K2128" s="3">
        <v>0.1</v>
      </c>
      <c r="O2128" s="3" t="s">
        <v>1462</v>
      </c>
      <c r="P2128" t="s">
        <v>26</v>
      </c>
      <c r="Q2128" t="s">
        <v>27</v>
      </c>
      <c r="S2128" t="s">
        <v>2254</v>
      </c>
      <c r="U2128" s="3">
        <v>0.37</v>
      </c>
    </row>
    <row r="2129" spans="1:21" x14ac:dyDescent="0.25">
      <c r="A2129" s="10" t="s">
        <v>2337</v>
      </c>
      <c r="C2129" t="s">
        <v>176</v>
      </c>
      <c r="D2129" t="s">
        <v>2331</v>
      </c>
      <c r="E2129" t="s">
        <v>2330</v>
      </c>
      <c r="F2129" t="s">
        <v>184</v>
      </c>
      <c r="G2129" t="s">
        <v>2329</v>
      </c>
      <c r="I2129" s="3">
        <v>37.799999999999997</v>
      </c>
      <c r="J2129" s="3">
        <v>-25.5</v>
      </c>
      <c r="K2129" s="3">
        <v>0.1</v>
      </c>
      <c r="O2129" s="3" t="s">
        <v>1462</v>
      </c>
      <c r="P2129" t="s">
        <v>26</v>
      </c>
      <c r="Q2129" t="s">
        <v>27</v>
      </c>
      <c r="S2129" t="s">
        <v>2254</v>
      </c>
      <c r="U2129" s="3">
        <v>0.53</v>
      </c>
    </row>
    <row r="2130" spans="1:21" x14ac:dyDescent="0.25">
      <c r="A2130" s="10" t="s">
        <v>2336</v>
      </c>
      <c r="C2130" t="s">
        <v>176</v>
      </c>
      <c r="D2130" t="s">
        <v>2331</v>
      </c>
      <c r="E2130" t="s">
        <v>2330</v>
      </c>
      <c r="F2130" t="s">
        <v>184</v>
      </c>
      <c r="G2130" t="s">
        <v>2329</v>
      </c>
      <c r="I2130" s="3">
        <v>37.799999999999997</v>
      </c>
      <c r="J2130" s="3">
        <v>-25.5</v>
      </c>
      <c r="K2130" s="3">
        <v>0.1</v>
      </c>
      <c r="O2130" s="3" t="s">
        <v>1462</v>
      </c>
      <c r="P2130" t="s">
        <v>26</v>
      </c>
      <c r="Q2130" t="s">
        <v>27</v>
      </c>
      <c r="S2130" t="s">
        <v>2254</v>
      </c>
      <c r="U2130" s="3">
        <v>0.48</v>
      </c>
    </row>
    <row r="2131" spans="1:21" x14ac:dyDescent="0.25">
      <c r="A2131" s="10" t="s">
        <v>2335</v>
      </c>
      <c r="C2131" t="s">
        <v>176</v>
      </c>
      <c r="D2131" t="s">
        <v>2331</v>
      </c>
      <c r="E2131" t="s">
        <v>2330</v>
      </c>
      <c r="F2131" t="s">
        <v>184</v>
      </c>
      <c r="G2131" t="s">
        <v>2329</v>
      </c>
      <c r="I2131" s="3">
        <v>37.799999999999997</v>
      </c>
      <c r="J2131" s="3">
        <v>-25.5</v>
      </c>
      <c r="K2131" s="3">
        <v>0.1</v>
      </c>
      <c r="O2131" s="3" t="s">
        <v>1462</v>
      </c>
      <c r="P2131" t="s">
        <v>26</v>
      </c>
      <c r="Q2131" t="s">
        <v>27</v>
      </c>
      <c r="S2131" t="s">
        <v>2254</v>
      </c>
      <c r="U2131" s="3">
        <v>0.41</v>
      </c>
    </row>
    <row r="2132" spans="1:21" x14ac:dyDescent="0.25">
      <c r="A2132" s="10" t="s">
        <v>2334</v>
      </c>
      <c r="C2132" t="s">
        <v>176</v>
      </c>
      <c r="D2132" t="s">
        <v>2331</v>
      </c>
      <c r="E2132" t="s">
        <v>2330</v>
      </c>
      <c r="F2132" t="s">
        <v>184</v>
      </c>
      <c r="G2132" t="s">
        <v>2329</v>
      </c>
      <c r="I2132" s="3">
        <v>37.799999999999997</v>
      </c>
      <c r="J2132" s="3">
        <v>-25.5</v>
      </c>
      <c r="K2132" s="3">
        <v>0.1</v>
      </c>
      <c r="O2132" s="3" t="s">
        <v>1462</v>
      </c>
      <c r="P2132" t="s">
        <v>26</v>
      </c>
      <c r="Q2132" t="s">
        <v>27</v>
      </c>
      <c r="S2132" t="s">
        <v>2254</v>
      </c>
      <c r="U2132" s="3">
        <v>0.81</v>
      </c>
    </row>
    <row r="2133" spans="1:21" x14ac:dyDescent="0.25">
      <c r="A2133" s="10" t="s">
        <v>2333</v>
      </c>
      <c r="C2133" t="s">
        <v>176</v>
      </c>
      <c r="D2133" t="s">
        <v>2331</v>
      </c>
      <c r="E2133" t="s">
        <v>2330</v>
      </c>
      <c r="F2133" t="s">
        <v>184</v>
      </c>
      <c r="G2133" t="s">
        <v>2329</v>
      </c>
      <c r="I2133" s="3">
        <v>37.799999999999997</v>
      </c>
      <c r="J2133" s="3">
        <v>-25.5</v>
      </c>
      <c r="K2133" s="3">
        <v>0.1</v>
      </c>
      <c r="O2133" s="3" t="s">
        <v>1462</v>
      </c>
      <c r="P2133" t="s">
        <v>26</v>
      </c>
      <c r="Q2133" t="s">
        <v>27</v>
      </c>
      <c r="S2133" t="s">
        <v>2254</v>
      </c>
      <c r="U2133" s="3">
        <v>0.46</v>
      </c>
    </row>
    <row r="2134" spans="1:21" x14ac:dyDescent="0.25">
      <c r="A2134" s="10" t="s">
        <v>2332</v>
      </c>
      <c r="C2134" t="s">
        <v>176</v>
      </c>
      <c r="D2134" t="s">
        <v>2331</v>
      </c>
      <c r="E2134" t="s">
        <v>2330</v>
      </c>
      <c r="F2134" t="s">
        <v>184</v>
      </c>
      <c r="G2134" t="s">
        <v>2329</v>
      </c>
      <c r="I2134" s="3">
        <v>37.799999999999997</v>
      </c>
      <c r="J2134" s="3">
        <v>-25.5</v>
      </c>
      <c r="K2134" s="3">
        <v>0.1</v>
      </c>
      <c r="O2134" s="3" t="s">
        <v>1462</v>
      </c>
      <c r="P2134" t="s">
        <v>26</v>
      </c>
      <c r="Q2134" t="s">
        <v>27</v>
      </c>
      <c r="S2134" t="s">
        <v>2254</v>
      </c>
      <c r="U2134" s="3">
        <v>0.85</v>
      </c>
    </row>
    <row r="2135" spans="1:21" x14ac:dyDescent="0.25">
      <c r="A2135" s="10">
        <v>92801</v>
      </c>
      <c r="C2135" t="s">
        <v>176</v>
      </c>
      <c r="D2135" t="s">
        <v>2328</v>
      </c>
      <c r="E2135" t="s">
        <v>2327</v>
      </c>
      <c r="F2135" t="s">
        <v>689</v>
      </c>
      <c r="G2135" t="s">
        <v>2326</v>
      </c>
      <c r="I2135" s="3">
        <v>37.799999999999997</v>
      </c>
      <c r="J2135" s="3">
        <v>-25.5</v>
      </c>
      <c r="K2135" s="3">
        <v>0.1</v>
      </c>
      <c r="O2135" s="3" t="s">
        <v>1529</v>
      </c>
      <c r="P2135" t="s">
        <v>26</v>
      </c>
      <c r="Q2135" t="s">
        <v>27</v>
      </c>
      <c r="S2135" t="s">
        <v>2254</v>
      </c>
      <c r="U2135" s="3">
        <v>0.76</v>
      </c>
    </row>
    <row r="2136" spans="1:21" x14ac:dyDescent="0.25">
      <c r="A2136" s="10">
        <v>92803</v>
      </c>
      <c r="C2136" t="s">
        <v>176</v>
      </c>
      <c r="D2136" t="s">
        <v>2328</v>
      </c>
      <c r="E2136" t="s">
        <v>2327</v>
      </c>
      <c r="F2136" t="s">
        <v>689</v>
      </c>
      <c r="G2136" t="s">
        <v>2326</v>
      </c>
      <c r="I2136" s="3">
        <v>37.799999999999997</v>
      </c>
      <c r="J2136" s="3">
        <v>-25.5</v>
      </c>
      <c r="K2136" s="3">
        <v>0.1</v>
      </c>
      <c r="O2136" s="3" t="s">
        <v>1529</v>
      </c>
      <c r="P2136" t="s">
        <v>26</v>
      </c>
      <c r="Q2136" t="s">
        <v>27</v>
      </c>
      <c r="S2136" t="s">
        <v>2254</v>
      </c>
      <c r="U2136" s="3">
        <v>0.45</v>
      </c>
    </row>
    <row r="2137" spans="1:21" x14ac:dyDescent="0.25">
      <c r="A2137" s="10">
        <v>1375</v>
      </c>
      <c r="C2137" t="s">
        <v>176</v>
      </c>
      <c r="D2137" t="s">
        <v>2325</v>
      </c>
      <c r="E2137" t="s">
        <v>2324</v>
      </c>
      <c r="G2137" t="s">
        <v>810</v>
      </c>
      <c r="I2137" s="3">
        <v>28</v>
      </c>
      <c r="J2137" s="3">
        <v>-15.6</v>
      </c>
      <c r="K2137" s="3">
        <v>0.1</v>
      </c>
      <c r="O2137" s="3" t="s">
        <v>1529</v>
      </c>
      <c r="P2137" t="s">
        <v>26</v>
      </c>
      <c r="Q2137" t="s">
        <v>27</v>
      </c>
      <c r="S2137" t="s">
        <v>2254</v>
      </c>
      <c r="U2137" s="3">
        <v>2.4</v>
      </c>
    </row>
    <row r="2138" spans="1:21" x14ac:dyDescent="0.25">
      <c r="A2138" s="10">
        <v>1</v>
      </c>
      <c r="C2138" t="s">
        <v>176</v>
      </c>
      <c r="E2138" t="s">
        <v>2322</v>
      </c>
      <c r="F2138" t="s">
        <v>2051</v>
      </c>
      <c r="G2138" t="s">
        <v>2321</v>
      </c>
      <c r="I2138" s="3">
        <v>28</v>
      </c>
      <c r="J2138" s="3">
        <v>-15.6</v>
      </c>
      <c r="K2138" s="3">
        <v>0.1</v>
      </c>
      <c r="O2138" s="3" t="s">
        <v>1529</v>
      </c>
      <c r="P2138" t="s">
        <v>26</v>
      </c>
      <c r="Q2138" t="s">
        <v>27</v>
      </c>
      <c r="S2138" t="s">
        <v>2254</v>
      </c>
      <c r="U2138" s="3">
        <v>1.0900000000000001</v>
      </c>
    </row>
    <row r="2139" spans="1:21" x14ac:dyDescent="0.25">
      <c r="A2139" s="10" t="s">
        <v>2323</v>
      </c>
      <c r="C2139" t="s">
        <v>176</v>
      </c>
      <c r="E2139" t="s">
        <v>2322</v>
      </c>
      <c r="F2139" t="s">
        <v>2051</v>
      </c>
      <c r="G2139" t="s">
        <v>2321</v>
      </c>
      <c r="I2139" s="3">
        <v>28</v>
      </c>
      <c r="J2139" s="3">
        <v>-15.6</v>
      </c>
      <c r="K2139" s="3">
        <v>0.1</v>
      </c>
      <c r="O2139" s="3" t="s">
        <v>1529</v>
      </c>
      <c r="P2139" t="s">
        <v>26</v>
      </c>
      <c r="Q2139" t="s">
        <v>27</v>
      </c>
      <c r="S2139" t="s">
        <v>2254</v>
      </c>
      <c r="U2139" s="3">
        <v>0.85</v>
      </c>
    </row>
    <row r="2140" spans="1:21" x14ac:dyDescent="0.25">
      <c r="A2140" s="10" t="s">
        <v>2320</v>
      </c>
      <c r="C2140" t="s">
        <v>176</v>
      </c>
      <c r="E2140" t="s">
        <v>2319</v>
      </c>
      <c r="G2140" t="s">
        <v>2318</v>
      </c>
      <c r="I2140" s="3">
        <v>-53</v>
      </c>
      <c r="J2140" s="3">
        <v>73.5</v>
      </c>
      <c r="K2140" s="3">
        <v>0.1</v>
      </c>
      <c r="O2140" s="3" t="s">
        <v>1529</v>
      </c>
      <c r="P2140" t="s">
        <v>26</v>
      </c>
      <c r="Q2140" t="s">
        <v>27</v>
      </c>
      <c r="S2140" t="s">
        <v>2254</v>
      </c>
      <c r="U2140" s="3">
        <v>0.73</v>
      </c>
    </row>
    <row r="2141" spans="1:21" x14ac:dyDescent="0.25">
      <c r="A2141" s="10" t="s">
        <v>2317</v>
      </c>
      <c r="C2141" t="s">
        <v>176</v>
      </c>
      <c r="D2141" t="s">
        <v>2316</v>
      </c>
      <c r="E2141" t="s">
        <v>2315</v>
      </c>
      <c r="F2141" t="s">
        <v>184</v>
      </c>
      <c r="G2141" t="s">
        <v>2314</v>
      </c>
      <c r="I2141" s="3">
        <v>28.35</v>
      </c>
      <c r="J2141" s="3">
        <v>-14.1</v>
      </c>
      <c r="K2141" s="3">
        <v>0.01</v>
      </c>
      <c r="O2141" s="3" t="s">
        <v>1462</v>
      </c>
      <c r="P2141" t="s">
        <v>26</v>
      </c>
      <c r="Q2141" t="s">
        <v>27</v>
      </c>
      <c r="S2141" t="s">
        <v>2254</v>
      </c>
      <c r="U2141" s="3">
        <v>1.96</v>
      </c>
    </row>
    <row r="2142" spans="1:21" x14ac:dyDescent="0.25">
      <c r="A2142" s="10" t="s">
        <v>2313</v>
      </c>
      <c r="C2142" t="s">
        <v>176</v>
      </c>
      <c r="D2142" t="s">
        <v>2312</v>
      </c>
      <c r="E2142" t="s">
        <v>2311</v>
      </c>
      <c r="F2142" t="s">
        <v>2310</v>
      </c>
      <c r="G2142" t="s">
        <v>2309</v>
      </c>
      <c r="I2142" s="3">
        <v>-21.12</v>
      </c>
      <c r="J2142" s="3">
        <v>55.46</v>
      </c>
      <c r="K2142" s="3">
        <v>0.01</v>
      </c>
      <c r="O2142" s="3" t="s">
        <v>1529</v>
      </c>
      <c r="P2142" t="s">
        <v>26</v>
      </c>
      <c r="Q2142" t="s">
        <v>27</v>
      </c>
      <c r="S2142" t="s">
        <v>2254</v>
      </c>
      <c r="U2142" s="3">
        <v>0.74</v>
      </c>
    </row>
    <row r="2143" spans="1:21" x14ac:dyDescent="0.25">
      <c r="A2143" s="10" t="s">
        <v>2308</v>
      </c>
      <c r="C2143" t="s">
        <v>176</v>
      </c>
      <c r="D2143" t="s">
        <v>2307</v>
      </c>
      <c r="E2143" t="s">
        <v>2306</v>
      </c>
      <c r="F2143" t="s">
        <v>184</v>
      </c>
      <c r="G2143" t="s">
        <v>2305</v>
      </c>
      <c r="I2143" s="3">
        <v>-7.93</v>
      </c>
      <c r="J2143" s="3">
        <v>-14.37</v>
      </c>
      <c r="K2143" s="3">
        <v>0.01</v>
      </c>
      <c r="O2143" s="3" t="s">
        <v>1462</v>
      </c>
      <c r="P2143" t="s">
        <v>26</v>
      </c>
      <c r="Q2143" t="s">
        <v>27</v>
      </c>
      <c r="S2143" t="s">
        <v>2254</v>
      </c>
      <c r="U2143" s="3">
        <v>2.93</v>
      </c>
    </row>
    <row r="2144" spans="1:21" x14ac:dyDescent="0.25">
      <c r="A2144" s="10">
        <v>61</v>
      </c>
      <c r="C2144" t="s">
        <v>176</v>
      </c>
      <c r="D2144" t="s">
        <v>2304</v>
      </c>
      <c r="E2144" t="s">
        <v>2303</v>
      </c>
      <c r="F2144" t="s">
        <v>184</v>
      </c>
      <c r="G2144" t="s">
        <v>2302</v>
      </c>
      <c r="I2144" s="3">
        <v>-49.58</v>
      </c>
      <c r="J2144" s="3">
        <v>69.5</v>
      </c>
      <c r="K2144" s="3">
        <v>0.01</v>
      </c>
      <c r="O2144" s="3" t="s">
        <v>1462</v>
      </c>
      <c r="P2144" t="s">
        <v>26</v>
      </c>
      <c r="Q2144" t="s">
        <v>27</v>
      </c>
      <c r="S2144" t="s">
        <v>2254</v>
      </c>
      <c r="U2144" s="3">
        <v>2.7</v>
      </c>
    </row>
    <row r="2145" spans="1:21" x14ac:dyDescent="0.25">
      <c r="A2145" s="10">
        <v>112</v>
      </c>
      <c r="C2145" t="s">
        <v>176</v>
      </c>
      <c r="D2145" t="s">
        <v>2304</v>
      </c>
      <c r="E2145" t="s">
        <v>2303</v>
      </c>
      <c r="F2145" t="s">
        <v>184</v>
      </c>
      <c r="G2145" t="s">
        <v>2302</v>
      </c>
      <c r="I2145" s="3">
        <v>-49.58</v>
      </c>
      <c r="J2145" s="3">
        <v>69.5</v>
      </c>
      <c r="K2145" s="3">
        <v>0.01</v>
      </c>
      <c r="O2145" s="3" t="s">
        <v>1462</v>
      </c>
      <c r="P2145" t="s">
        <v>26</v>
      </c>
      <c r="Q2145" t="s">
        <v>27</v>
      </c>
      <c r="S2145" t="s">
        <v>2254</v>
      </c>
      <c r="U2145" s="3">
        <v>1.3</v>
      </c>
    </row>
    <row r="2146" spans="1:21" x14ac:dyDescent="0.25">
      <c r="A2146" s="10" t="s">
        <v>2297</v>
      </c>
      <c r="C2146" t="s">
        <v>176</v>
      </c>
      <c r="D2146" t="s">
        <v>2300</v>
      </c>
      <c r="E2146" t="s">
        <v>2299</v>
      </c>
      <c r="F2146" t="s">
        <v>198</v>
      </c>
      <c r="G2146" t="s">
        <v>2298</v>
      </c>
      <c r="I2146" s="3">
        <v>-7.93</v>
      </c>
      <c r="J2146" s="3">
        <v>-14.37</v>
      </c>
      <c r="K2146" s="3">
        <v>0.01</v>
      </c>
      <c r="O2146" s="3" t="s">
        <v>1836</v>
      </c>
      <c r="P2146" t="s">
        <v>26</v>
      </c>
      <c r="Q2146" t="s">
        <v>27</v>
      </c>
      <c r="S2146" t="s">
        <v>2254</v>
      </c>
      <c r="U2146" s="3">
        <v>2.13</v>
      </c>
    </row>
    <row r="2147" spans="1:21" x14ac:dyDescent="0.25">
      <c r="A2147" s="10" t="s">
        <v>2301</v>
      </c>
      <c r="C2147" t="s">
        <v>176</v>
      </c>
      <c r="D2147" t="s">
        <v>2296</v>
      </c>
      <c r="E2147" t="s">
        <v>2295</v>
      </c>
      <c r="F2147" t="s">
        <v>184</v>
      </c>
      <c r="G2147" t="s">
        <v>1557</v>
      </c>
      <c r="I2147" s="3">
        <v>-7.93</v>
      </c>
      <c r="J2147" s="3">
        <v>-14.37</v>
      </c>
      <c r="K2147" s="3">
        <v>0.01</v>
      </c>
      <c r="O2147" s="3" t="s">
        <v>1462</v>
      </c>
      <c r="P2147" t="s">
        <v>26</v>
      </c>
      <c r="Q2147" t="s">
        <v>27</v>
      </c>
      <c r="S2147" t="s">
        <v>2254</v>
      </c>
      <c r="U2147" s="3">
        <v>2.5299999999999998</v>
      </c>
    </row>
    <row r="2148" spans="1:21" x14ac:dyDescent="0.25">
      <c r="A2148" s="10" t="s">
        <v>2301</v>
      </c>
      <c r="C2148" t="s">
        <v>176</v>
      </c>
      <c r="D2148" t="s">
        <v>2300</v>
      </c>
      <c r="E2148" t="s">
        <v>2299</v>
      </c>
      <c r="F2148" t="s">
        <v>198</v>
      </c>
      <c r="G2148" t="s">
        <v>2298</v>
      </c>
      <c r="I2148" s="3">
        <v>-7.93</v>
      </c>
      <c r="J2148" s="3">
        <v>-14.37</v>
      </c>
      <c r="K2148" s="3">
        <v>0.01</v>
      </c>
      <c r="O2148" s="3" t="s">
        <v>1836</v>
      </c>
      <c r="P2148" t="s">
        <v>26</v>
      </c>
      <c r="Q2148" t="s">
        <v>27</v>
      </c>
      <c r="S2148" t="s">
        <v>2254</v>
      </c>
      <c r="U2148" s="3">
        <v>2.5299999999999998</v>
      </c>
    </row>
    <row r="2149" spans="1:21" x14ac:dyDescent="0.25">
      <c r="A2149" s="10" t="s">
        <v>2297</v>
      </c>
      <c r="C2149" t="s">
        <v>176</v>
      </c>
      <c r="D2149" t="s">
        <v>2296</v>
      </c>
      <c r="E2149" t="s">
        <v>2295</v>
      </c>
      <c r="F2149" t="s">
        <v>184</v>
      </c>
      <c r="G2149" t="s">
        <v>1557</v>
      </c>
      <c r="I2149" s="3">
        <v>-7.93</v>
      </c>
      <c r="J2149" s="3">
        <v>-14.37</v>
      </c>
      <c r="K2149" s="3">
        <v>0.01</v>
      </c>
      <c r="O2149" s="3" t="s">
        <v>1462</v>
      </c>
      <c r="P2149" t="s">
        <v>26</v>
      </c>
      <c r="Q2149" t="s">
        <v>27</v>
      </c>
      <c r="S2149" t="s">
        <v>2254</v>
      </c>
      <c r="U2149" s="3">
        <v>2.14</v>
      </c>
    </row>
    <row r="2150" spans="1:21" x14ac:dyDescent="0.25">
      <c r="A2150" s="10" t="s">
        <v>2294</v>
      </c>
      <c r="C2150" t="s">
        <v>176</v>
      </c>
      <c r="E2150" t="s">
        <v>2290</v>
      </c>
      <c r="F2150" t="s">
        <v>2051</v>
      </c>
      <c r="G2150" t="s">
        <v>2289</v>
      </c>
      <c r="I2150" s="3">
        <v>28</v>
      </c>
      <c r="J2150" s="3">
        <v>-15.6</v>
      </c>
      <c r="K2150" s="3">
        <v>0.1</v>
      </c>
      <c r="O2150" s="3" t="s">
        <v>1529</v>
      </c>
      <c r="P2150" t="s">
        <v>26</v>
      </c>
      <c r="Q2150" t="s">
        <v>27</v>
      </c>
      <c r="S2150" t="s">
        <v>2254</v>
      </c>
      <c r="U2150" s="3">
        <v>0.99</v>
      </c>
    </row>
    <row r="2151" spans="1:21" x14ac:dyDescent="0.25">
      <c r="A2151" s="10" t="s">
        <v>2293</v>
      </c>
      <c r="C2151" t="s">
        <v>176</v>
      </c>
      <c r="E2151" t="s">
        <v>2290</v>
      </c>
      <c r="F2151" t="s">
        <v>2051</v>
      </c>
      <c r="G2151" t="s">
        <v>2289</v>
      </c>
      <c r="I2151" s="3">
        <v>28</v>
      </c>
      <c r="J2151" s="3">
        <v>-15.6</v>
      </c>
      <c r="K2151" s="3">
        <v>0.1</v>
      </c>
      <c r="O2151" s="3" t="s">
        <v>1529</v>
      </c>
      <c r="P2151" t="s">
        <v>26</v>
      </c>
      <c r="Q2151" t="s">
        <v>27</v>
      </c>
      <c r="S2151" t="s">
        <v>2254</v>
      </c>
      <c r="U2151" s="3">
        <v>0.28000000000000003</v>
      </c>
    </row>
    <row r="2152" spans="1:21" x14ac:dyDescent="0.25">
      <c r="A2152" s="10" t="s">
        <v>2292</v>
      </c>
      <c r="C2152" t="s">
        <v>176</v>
      </c>
      <c r="E2152" t="s">
        <v>2290</v>
      </c>
      <c r="F2152" t="s">
        <v>2051</v>
      </c>
      <c r="G2152" t="s">
        <v>2289</v>
      </c>
      <c r="I2152" s="3">
        <v>28</v>
      </c>
      <c r="J2152" s="3">
        <v>-15.6</v>
      </c>
      <c r="K2152" s="3">
        <v>0.1</v>
      </c>
      <c r="O2152" s="3" t="s">
        <v>1529</v>
      </c>
      <c r="P2152" t="s">
        <v>26</v>
      </c>
      <c r="Q2152" t="s">
        <v>27</v>
      </c>
      <c r="S2152" t="s">
        <v>2254</v>
      </c>
      <c r="U2152" s="3">
        <v>0.71</v>
      </c>
    </row>
    <row r="2153" spans="1:21" x14ac:dyDescent="0.25">
      <c r="A2153" s="10" t="s">
        <v>2291</v>
      </c>
      <c r="C2153" t="s">
        <v>176</v>
      </c>
      <c r="E2153" t="s">
        <v>2290</v>
      </c>
      <c r="F2153" t="s">
        <v>2051</v>
      </c>
      <c r="G2153" t="s">
        <v>2289</v>
      </c>
      <c r="I2153" s="3">
        <v>28</v>
      </c>
      <c r="J2153" s="3">
        <v>-15.6</v>
      </c>
      <c r="K2153" s="3">
        <v>0.1</v>
      </c>
      <c r="O2153" s="3" t="s">
        <v>1529</v>
      </c>
      <c r="P2153" t="s">
        <v>26</v>
      </c>
      <c r="Q2153" t="s">
        <v>27</v>
      </c>
      <c r="S2153" t="s">
        <v>2254</v>
      </c>
      <c r="U2153" s="3">
        <v>0.71</v>
      </c>
    </row>
    <row r="2154" spans="1:21" x14ac:dyDescent="0.25">
      <c r="A2154" s="10" t="s">
        <v>2288</v>
      </c>
      <c r="C2154" t="s">
        <v>176</v>
      </c>
      <c r="D2154" t="s">
        <v>2286</v>
      </c>
      <c r="E2154" t="s">
        <v>2285</v>
      </c>
      <c r="F2154" t="s">
        <v>188</v>
      </c>
      <c r="G2154" t="s">
        <v>2284</v>
      </c>
      <c r="I2154" s="3">
        <v>-17.62</v>
      </c>
      <c r="J2154" s="3">
        <v>-149.47</v>
      </c>
      <c r="K2154" s="3">
        <v>0.01</v>
      </c>
      <c r="O2154" s="3" t="s">
        <v>1529</v>
      </c>
      <c r="P2154" t="s">
        <v>26</v>
      </c>
      <c r="Q2154" t="s">
        <v>27</v>
      </c>
      <c r="S2154" t="s">
        <v>2254</v>
      </c>
      <c r="U2154" s="3">
        <v>1.57</v>
      </c>
    </row>
    <row r="2155" spans="1:21" x14ac:dyDescent="0.25">
      <c r="A2155" s="10" t="s">
        <v>2287</v>
      </c>
      <c r="C2155" t="s">
        <v>176</v>
      </c>
      <c r="D2155" t="s">
        <v>2286</v>
      </c>
      <c r="E2155" t="s">
        <v>2285</v>
      </c>
      <c r="F2155" t="s">
        <v>188</v>
      </c>
      <c r="G2155" t="s">
        <v>2284</v>
      </c>
      <c r="I2155" s="3">
        <v>-17.62</v>
      </c>
      <c r="J2155" s="3">
        <v>-149.47</v>
      </c>
      <c r="K2155" s="3">
        <v>0.01</v>
      </c>
      <c r="O2155" s="3" t="s">
        <v>1529</v>
      </c>
      <c r="P2155" t="s">
        <v>26</v>
      </c>
      <c r="Q2155" t="s">
        <v>27</v>
      </c>
      <c r="S2155" t="s">
        <v>2254</v>
      </c>
      <c r="U2155" s="3">
        <v>0.49</v>
      </c>
    </row>
    <row r="2156" spans="1:21" x14ac:dyDescent="0.25">
      <c r="A2156" s="10" t="s">
        <v>2283</v>
      </c>
      <c r="C2156" t="s">
        <v>176</v>
      </c>
      <c r="E2156" t="s">
        <v>2282</v>
      </c>
      <c r="F2156" t="s">
        <v>2281</v>
      </c>
      <c r="G2156" t="s">
        <v>2280</v>
      </c>
      <c r="I2156" s="3">
        <v>71</v>
      </c>
      <c r="J2156" s="3">
        <v>-8.5</v>
      </c>
      <c r="K2156" s="3">
        <v>0.1</v>
      </c>
      <c r="O2156" s="3" t="s">
        <v>1529</v>
      </c>
      <c r="P2156" t="s">
        <v>26</v>
      </c>
      <c r="Q2156" t="s">
        <v>27</v>
      </c>
      <c r="S2156" t="s">
        <v>2254</v>
      </c>
      <c r="U2156" s="3">
        <v>1.07</v>
      </c>
    </row>
    <row r="2157" spans="1:21" x14ac:dyDescent="0.25">
      <c r="A2157" s="10">
        <v>1</v>
      </c>
      <c r="C2157" t="s">
        <v>176</v>
      </c>
      <c r="E2157" t="s">
        <v>1531</v>
      </c>
      <c r="G2157" t="s">
        <v>1530</v>
      </c>
      <c r="I2157" s="3">
        <v>68.2</v>
      </c>
      <c r="J2157" s="3">
        <v>-32.5</v>
      </c>
      <c r="K2157" s="3">
        <v>0.1</v>
      </c>
      <c r="O2157" s="3" t="s">
        <v>1529</v>
      </c>
      <c r="P2157" t="s">
        <v>26</v>
      </c>
      <c r="Q2157" t="s">
        <v>27</v>
      </c>
      <c r="S2157" t="s">
        <v>2254</v>
      </c>
      <c r="U2157" s="3">
        <v>2.68</v>
      </c>
    </row>
    <row r="2158" spans="1:21" x14ac:dyDescent="0.25">
      <c r="A2158" s="10">
        <v>2</v>
      </c>
      <c r="C2158" t="s">
        <v>176</v>
      </c>
      <c r="E2158" t="s">
        <v>1531</v>
      </c>
      <c r="G2158" t="s">
        <v>1530</v>
      </c>
      <c r="I2158" s="3">
        <v>68.2</v>
      </c>
      <c r="J2158" s="3">
        <v>-32.5</v>
      </c>
      <c r="K2158" s="3">
        <v>0.1</v>
      </c>
      <c r="O2158" s="3" t="s">
        <v>1529</v>
      </c>
      <c r="P2158" t="s">
        <v>26</v>
      </c>
      <c r="Q2158" t="s">
        <v>27</v>
      </c>
      <c r="S2158" t="s">
        <v>2254</v>
      </c>
      <c r="U2158" s="3">
        <v>1.85</v>
      </c>
    </row>
    <row r="2159" spans="1:21" x14ac:dyDescent="0.25">
      <c r="A2159" s="10">
        <v>4</v>
      </c>
      <c r="C2159" t="s">
        <v>176</v>
      </c>
      <c r="E2159" t="s">
        <v>1531</v>
      </c>
      <c r="G2159" t="s">
        <v>1530</v>
      </c>
      <c r="I2159" s="3">
        <v>68.2</v>
      </c>
      <c r="J2159" s="3">
        <v>-32.5</v>
      </c>
      <c r="K2159" s="3">
        <v>0.1</v>
      </c>
      <c r="O2159" s="3" t="s">
        <v>1529</v>
      </c>
      <c r="P2159" t="s">
        <v>26</v>
      </c>
      <c r="Q2159" t="s">
        <v>27</v>
      </c>
      <c r="S2159" t="s">
        <v>2254</v>
      </c>
      <c r="U2159" s="3">
        <v>2.63</v>
      </c>
    </row>
    <row r="2160" spans="1:21" x14ac:dyDescent="0.25">
      <c r="A2160" s="10" t="s">
        <v>2279</v>
      </c>
      <c r="C2160" t="s">
        <v>176</v>
      </c>
      <c r="E2160" t="s">
        <v>1531</v>
      </c>
      <c r="G2160" t="s">
        <v>1530</v>
      </c>
      <c r="I2160" s="3">
        <v>68.5</v>
      </c>
      <c r="J2160" s="3">
        <v>-29.5</v>
      </c>
      <c r="K2160" s="3">
        <v>0.1</v>
      </c>
      <c r="O2160" s="3" t="s">
        <v>1529</v>
      </c>
      <c r="P2160" t="s">
        <v>26</v>
      </c>
      <c r="Q2160" t="s">
        <v>27</v>
      </c>
      <c r="S2160" t="s">
        <v>2254</v>
      </c>
      <c r="U2160" s="3">
        <v>1.82</v>
      </c>
    </row>
    <row r="2161" spans="1:21" x14ac:dyDescent="0.25">
      <c r="A2161" s="10" t="s">
        <v>2278</v>
      </c>
      <c r="C2161" t="s">
        <v>176</v>
      </c>
      <c r="E2161" t="s">
        <v>2271</v>
      </c>
      <c r="F2161" t="s">
        <v>2270</v>
      </c>
      <c r="G2161" t="s">
        <v>2269</v>
      </c>
      <c r="I2161" s="3">
        <v>-49.15</v>
      </c>
      <c r="J2161" s="3">
        <v>69.540000000000006</v>
      </c>
      <c r="K2161" s="3">
        <v>0.01</v>
      </c>
      <c r="O2161" s="3" t="s">
        <v>1529</v>
      </c>
      <c r="P2161" t="s">
        <v>26</v>
      </c>
      <c r="Q2161" t="s">
        <v>27</v>
      </c>
      <c r="S2161" t="s">
        <v>2254</v>
      </c>
      <c r="U2161" s="3">
        <v>0.5</v>
      </c>
    </row>
    <row r="2162" spans="1:21" x14ac:dyDescent="0.25">
      <c r="A2162" s="10" t="s">
        <v>2277</v>
      </c>
      <c r="C2162" t="s">
        <v>176</v>
      </c>
      <c r="E2162" t="s">
        <v>2271</v>
      </c>
      <c r="F2162" t="s">
        <v>2270</v>
      </c>
      <c r="G2162" t="s">
        <v>2269</v>
      </c>
      <c r="I2162" s="3">
        <v>-49.15</v>
      </c>
      <c r="J2162" s="3">
        <v>69.540000000000006</v>
      </c>
      <c r="K2162" s="3">
        <v>0.01</v>
      </c>
      <c r="O2162" s="3" t="s">
        <v>1529</v>
      </c>
      <c r="P2162" t="s">
        <v>26</v>
      </c>
      <c r="Q2162" t="s">
        <v>27</v>
      </c>
      <c r="S2162" t="s">
        <v>2254</v>
      </c>
      <c r="U2162" s="3">
        <v>0.1</v>
      </c>
    </row>
    <row r="2163" spans="1:21" x14ac:dyDescent="0.25">
      <c r="A2163" s="10" t="s">
        <v>2276</v>
      </c>
      <c r="C2163" t="s">
        <v>176</v>
      </c>
      <c r="E2163" t="s">
        <v>2271</v>
      </c>
      <c r="F2163" t="s">
        <v>2270</v>
      </c>
      <c r="G2163" t="s">
        <v>2269</v>
      </c>
      <c r="I2163" s="3">
        <v>-49.15</v>
      </c>
      <c r="J2163" s="3">
        <v>69.540000000000006</v>
      </c>
      <c r="K2163" s="3">
        <v>0.01</v>
      </c>
      <c r="O2163" s="3" t="s">
        <v>1529</v>
      </c>
      <c r="P2163" t="s">
        <v>26</v>
      </c>
      <c r="Q2163" t="s">
        <v>27</v>
      </c>
      <c r="S2163" t="s">
        <v>2254</v>
      </c>
      <c r="U2163" s="3">
        <v>0.94</v>
      </c>
    </row>
    <row r="2164" spans="1:21" x14ac:dyDescent="0.25">
      <c r="A2164" s="10" t="s">
        <v>2275</v>
      </c>
      <c r="C2164" t="s">
        <v>176</v>
      </c>
      <c r="E2164" t="s">
        <v>2271</v>
      </c>
      <c r="F2164" t="s">
        <v>2270</v>
      </c>
      <c r="G2164" t="s">
        <v>2269</v>
      </c>
      <c r="I2164" s="3">
        <v>-49.15</v>
      </c>
      <c r="J2164" s="3">
        <v>69.540000000000006</v>
      </c>
      <c r="K2164" s="3">
        <v>0.01</v>
      </c>
      <c r="O2164" s="3" t="s">
        <v>1529</v>
      </c>
      <c r="P2164" t="s">
        <v>26</v>
      </c>
      <c r="Q2164" t="s">
        <v>27</v>
      </c>
      <c r="S2164" t="s">
        <v>2254</v>
      </c>
      <c r="U2164" s="3">
        <v>0.4</v>
      </c>
    </row>
    <row r="2165" spans="1:21" x14ac:dyDescent="0.25">
      <c r="A2165" s="10" t="s">
        <v>2274</v>
      </c>
      <c r="C2165" t="s">
        <v>176</v>
      </c>
      <c r="E2165" t="s">
        <v>2271</v>
      </c>
      <c r="F2165" t="s">
        <v>2270</v>
      </c>
      <c r="G2165" t="s">
        <v>2269</v>
      </c>
      <c r="I2165" s="3">
        <v>-49.15</v>
      </c>
      <c r="J2165" s="3">
        <v>69.540000000000006</v>
      </c>
      <c r="K2165" s="3">
        <v>0.01</v>
      </c>
      <c r="O2165" s="3" t="s">
        <v>1529</v>
      </c>
      <c r="P2165" t="s">
        <v>26</v>
      </c>
      <c r="Q2165" t="s">
        <v>27</v>
      </c>
      <c r="S2165" t="s">
        <v>2254</v>
      </c>
      <c r="U2165" s="3">
        <v>0.84</v>
      </c>
    </row>
    <row r="2166" spans="1:21" x14ac:dyDescent="0.25">
      <c r="A2166" s="10" t="s">
        <v>2273</v>
      </c>
      <c r="C2166" t="s">
        <v>176</v>
      </c>
      <c r="E2166" t="s">
        <v>2271</v>
      </c>
      <c r="F2166" t="s">
        <v>2270</v>
      </c>
      <c r="G2166" t="s">
        <v>2269</v>
      </c>
      <c r="I2166" s="3">
        <v>-49.15</v>
      </c>
      <c r="J2166" s="3">
        <v>69.540000000000006</v>
      </c>
      <c r="K2166" s="3">
        <v>0.01</v>
      </c>
      <c r="O2166" s="3" t="s">
        <v>1529</v>
      </c>
      <c r="P2166" t="s">
        <v>26</v>
      </c>
      <c r="Q2166" t="s">
        <v>27</v>
      </c>
      <c r="S2166" t="s">
        <v>2254</v>
      </c>
      <c r="U2166" s="3">
        <v>1.1299999999999999</v>
      </c>
    </row>
    <row r="2167" spans="1:21" x14ac:dyDescent="0.25">
      <c r="A2167" s="10" t="s">
        <v>2272</v>
      </c>
      <c r="C2167" t="s">
        <v>176</v>
      </c>
      <c r="E2167" t="s">
        <v>2271</v>
      </c>
      <c r="F2167" t="s">
        <v>2270</v>
      </c>
      <c r="G2167" t="s">
        <v>2269</v>
      </c>
      <c r="I2167" s="3">
        <v>-49.15</v>
      </c>
      <c r="J2167" s="3">
        <v>69.540000000000006</v>
      </c>
      <c r="K2167" s="3">
        <v>0.01</v>
      </c>
      <c r="O2167" s="3" t="s">
        <v>1529</v>
      </c>
      <c r="P2167" t="s">
        <v>26</v>
      </c>
      <c r="Q2167" t="s">
        <v>27</v>
      </c>
      <c r="S2167" t="s">
        <v>2254</v>
      </c>
      <c r="U2167" s="3">
        <v>1.01</v>
      </c>
    </row>
    <row r="2168" spans="1:21" x14ac:dyDescent="0.25">
      <c r="A2168" s="10" t="s">
        <v>2268</v>
      </c>
      <c r="C2168" t="s">
        <v>113</v>
      </c>
      <c r="E2168" t="s">
        <v>2257</v>
      </c>
      <c r="F2168" t="s">
        <v>115</v>
      </c>
      <c r="G2168" t="s">
        <v>2256</v>
      </c>
      <c r="I2168" s="3">
        <v>40.083300000000001</v>
      </c>
      <c r="J2168" s="3">
        <v>-105.583</v>
      </c>
      <c r="K2168" s="3">
        <v>0.01</v>
      </c>
      <c r="L2168" s="3">
        <v>57.9</v>
      </c>
      <c r="M2168" s="3">
        <v>64.3</v>
      </c>
      <c r="N2168" s="3">
        <v>70.7</v>
      </c>
      <c r="O2168" s="3" t="s">
        <v>1462</v>
      </c>
      <c r="P2168" t="s">
        <v>26</v>
      </c>
      <c r="Q2168" t="s">
        <v>27</v>
      </c>
      <c r="R2168" t="s">
        <v>2255</v>
      </c>
      <c r="S2168" t="s">
        <v>2254</v>
      </c>
      <c r="U2168" s="3">
        <v>0.23</v>
      </c>
    </row>
    <row r="2169" spans="1:21" x14ac:dyDescent="0.25">
      <c r="A2169" s="10" t="s">
        <v>2267</v>
      </c>
      <c r="C2169" t="s">
        <v>113</v>
      </c>
      <c r="E2169" t="s">
        <v>2257</v>
      </c>
      <c r="F2169" t="s">
        <v>115</v>
      </c>
      <c r="G2169" t="s">
        <v>2256</v>
      </c>
      <c r="I2169" s="3">
        <v>40.083300000000001</v>
      </c>
      <c r="J2169" s="3">
        <v>-105.583</v>
      </c>
      <c r="K2169" s="3">
        <v>0.01</v>
      </c>
      <c r="L2169" s="3">
        <v>57.9</v>
      </c>
      <c r="M2169" s="3">
        <v>64.3</v>
      </c>
      <c r="N2169" s="3">
        <v>70.7</v>
      </c>
      <c r="O2169" s="3" t="s">
        <v>1462</v>
      </c>
      <c r="P2169" t="s">
        <v>26</v>
      </c>
      <c r="Q2169" t="s">
        <v>27</v>
      </c>
      <c r="R2169" t="s">
        <v>2255</v>
      </c>
      <c r="S2169" t="s">
        <v>2254</v>
      </c>
      <c r="U2169" s="3">
        <v>0.25</v>
      </c>
    </row>
    <row r="2170" spans="1:21" x14ac:dyDescent="0.25">
      <c r="A2170" s="10" t="s">
        <v>2266</v>
      </c>
      <c r="C2170" t="s">
        <v>113</v>
      </c>
      <c r="E2170" t="s">
        <v>2257</v>
      </c>
      <c r="F2170" t="s">
        <v>115</v>
      </c>
      <c r="G2170" t="s">
        <v>2256</v>
      </c>
      <c r="I2170" s="3">
        <v>40.083300000000001</v>
      </c>
      <c r="J2170" s="3">
        <v>-105.583</v>
      </c>
      <c r="K2170" s="3">
        <v>0.01</v>
      </c>
      <c r="L2170" s="3">
        <v>57.9</v>
      </c>
      <c r="M2170" s="3">
        <v>64.3</v>
      </c>
      <c r="N2170" s="3">
        <v>70.7</v>
      </c>
      <c r="O2170" s="3" t="s">
        <v>1462</v>
      </c>
      <c r="P2170" t="s">
        <v>26</v>
      </c>
      <c r="Q2170" t="s">
        <v>27</v>
      </c>
      <c r="R2170" t="s">
        <v>2255</v>
      </c>
      <c r="S2170" t="s">
        <v>2254</v>
      </c>
      <c r="U2170" s="3">
        <v>0.34</v>
      </c>
    </row>
    <row r="2171" spans="1:21" x14ac:dyDescent="0.25">
      <c r="A2171" s="10" t="s">
        <v>2265</v>
      </c>
      <c r="C2171" t="s">
        <v>113</v>
      </c>
      <c r="E2171" t="s">
        <v>2257</v>
      </c>
      <c r="F2171" t="s">
        <v>115</v>
      </c>
      <c r="G2171" t="s">
        <v>2256</v>
      </c>
      <c r="I2171" s="3">
        <v>40.066699999999997</v>
      </c>
      <c r="J2171" s="3">
        <v>-105.592</v>
      </c>
      <c r="K2171" s="3">
        <v>0.01</v>
      </c>
      <c r="L2171" s="3">
        <v>57.9</v>
      </c>
      <c r="M2171" s="3">
        <v>64.3</v>
      </c>
      <c r="N2171" s="3">
        <v>70.7</v>
      </c>
      <c r="O2171" s="3" t="s">
        <v>1462</v>
      </c>
      <c r="P2171" t="s">
        <v>26</v>
      </c>
      <c r="Q2171" t="s">
        <v>27</v>
      </c>
      <c r="R2171" t="s">
        <v>2255</v>
      </c>
      <c r="S2171" t="s">
        <v>2254</v>
      </c>
      <c r="U2171" s="3">
        <v>1.59</v>
      </c>
    </row>
    <row r="2172" spans="1:21" x14ac:dyDescent="0.25">
      <c r="A2172" s="10" t="s">
        <v>2264</v>
      </c>
      <c r="C2172" t="s">
        <v>113</v>
      </c>
      <c r="E2172" t="s">
        <v>2257</v>
      </c>
      <c r="F2172" t="s">
        <v>115</v>
      </c>
      <c r="G2172" t="s">
        <v>2256</v>
      </c>
      <c r="I2172" s="3">
        <v>40.083300000000001</v>
      </c>
      <c r="J2172" s="3">
        <v>-105.583</v>
      </c>
      <c r="K2172" s="3">
        <v>0.01</v>
      </c>
      <c r="L2172" s="3">
        <v>57.9</v>
      </c>
      <c r="M2172" s="3">
        <v>64.3</v>
      </c>
      <c r="N2172" s="3">
        <v>70.7</v>
      </c>
      <c r="O2172" s="3" t="s">
        <v>1462</v>
      </c>
      <c r="P2172" t="s">
        <v>26</v>
      </c>
      <c r="Q2172" t="s">
        <v>27</v>
      </c>
      <c r="R2172" t="s">
        <v>2255</v>
      </c>
      <c r="S2172" t="s">
        <v>2254</v>
      </c>
      <c r="U2172" s="3">
        <v>1.38</v>
      </c>
    </row>
    <row r="2173" spans="1:21" x14ac:dyDescent="0.25">
      <c r="A2173" s="10" t="s">
        <v>2263</v>
      </c>
      <c r="C2173" t="s">
        <v>113</v>
      </c>
      <c r="E2173" t="s">
        <v>2257</v>
      </c>
      <c r="F2173" t="s">
        <v>115</v>
      </c>
      <c r="G2173" t="s">
        <v>2256</v>
      </c>
      <c r="I2173" s="3">
        <v>40.083300000000001</v>
      </c>
      <c r="J2173" s="3">
        <v>-105.583</v>
      </c>
      <c r="K2173" s="3">
        <v>0.01</v>
      </c>
      <c r="L2173" s="3">
        <v>57.9</v>
      </c>
      <c r="M2173" s="3">
        <v>64.3</v>
      </c>
      <c r="N2173" s="3">
        <v>70.7</v>
      </c>
      <c r="O2173" s="3" t="s">
        <v>1462</v>
      </c>
      <c r="P2173" t="s">
        <v>26</v>
      </c>
      <c r="Q2173" t="s">
        <v>27</v>
      </c>
      <c r="R2173" t="s">
        <v>2255</v>
      </c>
      <c r="S2173" t="s">
        <v>2254</v>
      </c>
      <c r="U2173" s="3">
        <v>0.23</v>
      </c>
    </row>
    <row r="2174" spans="1:21" x14ac:dyDescent="0.25">
      <c r="A2174" s="10" t="s">
        <v>2262</v>
      </c>
      <c r="C2174" t="s">
        <v>113</v>
      </c>
      <c r="E2174" t="s">
        <v>2257</v>
      </c>
      <c r="F2174" t="s">
        <v>115</v>
      </c>
      <c r="G2174" t="s">
        <v>2256</v>
      </c>
      <c r="I2174" s="3">
        <v>40.066699999999997</v>
      </c>
      <c r="J2174" s="3">
        <v>-105.592</v>
      </c>
      <c r="K2174" s="3">
        <v>0.01</v>
      </c>
      <c r="L2174" s="3">
        <v>57.9</v>
      </c>
      <c r="M2174" s="3">
        <v>64.3</v>
      </c>
      <c r="N2174" s="3">
        <v>70.7</v>
      </c>
      <c r="O2174" s="3" t="s">
        <v>1462</v>
      </c>
      <c r="P2174" t="s">
        <v>26</v>
      </c>
      <c r="Q2174" t="s">
        <v>27</v>
      </c>
      <c r="R2174" t="s">
        <v>2255</v>
      </c>
      <c r="S2174" t="s">
        <v>2254</v>
      </c>
      <c r="U2174" s="3">
        <v>2.2200000000000002</v>
      </c>
    </row>
    <row r="2175" spans="1:21" x14ac:dyDescent="0.25">
      <c r="A2175" s="10" t="s">
        <v>2261</v>
      </c>
      <c r="C2175" t="s">
        <v>113</v>
      </c>
      <c r="E2175" t="s">
        <v>2257</v>
      </c>
      <c r="F2175" t="s">
        <v>115</v>
      </c>
      <c r="G2175" t="s">
        <v>2256</v>
      </c>
      <c r="I2175" s="3">
        <v>40.083300000000001</v>
      </c>
      <c r="J2175" s="3">
        <v>-105.592</v>
      </c>
      <c r="K2175" s="3">
        <v>0.01</v>
      </c>
      <c r="L2175" s="3">
        <v>57.9</v>
      </c>
      <c r="M2175" s="3">
        <v>64.3</v>
      </c>
      <c r="N2175" s="3">
        <v>70.7</v>
      </c>
      <c r="O2175" s="3" t="s">
        <v>1462</v>
      </c>
      <c r="P2175" t="s">
        <v>26</v>
      </c>
      <c r="Q2175" t="s">
        <v>27</v>
      </c>
      <c r="R2175" t="s">
        <v>2255</v>
      </c>
      <c r="S2175" t="s">
        <v>2254</v>
      </c>
      <c r="U2175" s="3">
        <v>2.21</v>
      </c>
    </row>
    <row r="2176" spans="1:21" x14ac:dyDescent="0.25">
      <c r="A2176" s="10" t="s">
        <v>2260</v>
      </c>
      <c r="C2176" t="s">
        <v>113</v>
      </c>
      <c r="E2176" t="s">
        <v>2257</v>
      </c>
      <c r="F2176" t="s">
        <v>115</v>
      </c>
      <c r="G2176" t="s">
        <v>2256</v>
      </c>
      <c r="I2176" s="3">
        <v>40.083300000000001</v>
      </c>
      <c r="J2176" s="3">
        <v>-105.592</v>
      </c>
      <c r="K2176" s="3">
        <v>0.01</v>
      </c>
      <c r="L2176" s="3">
        <v>57.9</v>
      </c>
      <c r="M2176" s="3">
        <v>64.3</v>
      </c>
      <c r="N2176" s="3">
        <v>70.7</v>
      </c>
      <c r="O2176" s="3" t="s">
        <v>1462</v>
      </c>
      <c r="P2176" t="s">
        <v>26</v>
      </c>
      <c r="Q2176" t="s">
        <v>27</v>
      </c>
      <c r="R2176" t="s">
        <v>2255</v>
      </c>
      <c r="S2176" t="s">
        <v>2254</v>
      </c>
      <c r="U2176" s="3">
        <v>2.08</v>
      </c>
    </row>
    <row r="2177" spans="1:21" x14ac:dyDescent="0.25">
      <c r="A2177" s="10" t="s">
        <v>2259</v>
      </c>
      <c r="C2177" t="s">
        <v>113</v>
      </c>
      <c r="E2177" t="s">
        <v>2257</v>
      </c>
      <c r="F2177" t="s">
        <v>115</v>
      </c>
      <c r="G2177" t="s">
        <v>2256</v>
      </c>
      <c r="I2177" s="3">
        <v>40.083300000000001</v>
      </c>
      <c r="J2177" s="3">
        <v>-105.592</v>
      </c>
      <c r="K2177" s="3">
        <v>0.01</v>
      </c>
      <c r="L2177" s="3">
        <v>57.9</v>
      </c>
      <c r="M2177" s="3">
        <v>64.3</v>
      </c>
      <c r="N2177" s="3">
        <v>70.7</v>
      </c>
      <c r="O2177" s="3" t="s">
        <v>1462</v>
      </c>
      <c r="P2177" t="s">
        <v>26</v>
      </c>
      <c r="Q2177" t="s">
        <v>27</v>
      </c>
      <c r="R2177" t="s">
        <v>2255</v>
      </c>
      <c r="S2177" t="s">
        <v>2254</v>
      </c>
      <c r="U2177" s="3">
        <v>2.27</v>
      </c>
    </row>
    <row r="2178" spans="1:21" x14ac:dyDescent="0.25">
      <c r="A2178" s="10" t="s">
        <v>2258</v>
      </c>
      <c r="C2178" t="s">
        <v>113</v>
      </c>
      <c r="E2178" t="s">
        <v>2257</v>
      </c>
      <c r="F2178" t="s">
        <v>115</v>
      </c>
      <c r="G2178" t="s">
        <v>2256</v>
      </c>
      <c r="I2178" s="3">
        <v>40.058300000000003</v>
      </c>
      <c r="J2178" s="3">
        <v>-105.6</v>
      </c>
      <c r="K2178" s="3">
        <v>0.01</v>
      </c>
      <c r="L2178" s="3">
        <v>57.9</v>
      </c>
      <c r="M2178" s="3">
        <v>64.3</v>
      </c>
      <c r="N2178" s="3">
        <v>70.7</v>
      </c>
      <c r="O2178" s="3" t="s">
        <v>1462</v>
      </c>
      <c r="P2178" t="s">
        <v>26</v>
      </c>
      <c r="Q2178" t="s">
        <v>27</v>
      </c>
      <c r="R2178" t="s">
        <v>2255</v>
      </c>
      <c r="S2178" t="s">
        <v>2254</v>
      </c>
      <c r="U2178" s="3">
        <v>1.31</v>
      </c>
    </row>
    <row r="2179" spans="1:21" x14ac:dyDescent="0.25">
      <c r="A2179" s="10" t="s">
        <v>2253</v>
      </c>
      <c r="C2179" t="s">
        <v>176</v>
      </c>
      <c r="D2179" t="s">
        <v>1512</v>
      </c>
      <c r="E2179" t="s">
        <v>1511</v>
      </c>
      <c r="F2179" t="s">
        <v>1510</v>
      </c>
      <c r="G2179" t="s">
        <v>1509</v>
      </c>
      <c r="I2179" s="3">
        <v>-73.83</v>
      </c>
      <c r="J2179" s="3">
        <v>165.05</v>
      </c>
      <c r="K2179" s="3">
        <v>0.01</v>
      </c>
      <c r="O2179" s="3" t="s">
        <v>1529</v>
      </c>
      <c r="P2179" t="s">
        <v>26</v>
      </c>
      <c r="Q2179" t="s">
        <v>27</v>
      </c>
      <c r="S2179" t="s">
        <v>2242</v>
      </c>
      <c r="U2179" s="3">
        <v>0.99</v>
      </c>
    </row>
    <row r="2180" spans="1:21" x14ac:dyDescent="0.25">
      <c r="A2180" s="10" t="s">
        <v>2252</v>
      </c>
      <c r="C2180" t="s">
        <v>176</v>
      </c>
      <c r="E2180" t="s">
        <v>2250</v>
      </c>
      <c r="F2180" t="s">
        <v>2249</v>
      </c>
      <c r="G2180" t="s">
        <v>2248</v>
      </c>
      <c r="I2180" s="3">
        <v>-73.3</v>
      </c>
      <c r="J2180" s="3">
        <v>167</v>
      </c>
      <c r="K2180" s="3">
        <v>0.1</v>
      </c>
      <c r="O2180" s="3" t="s">
        <v>1462</v>
      </c>
      <c r="P2180" t="s">
        <v>26</v>
      </c>
      <c r="Q2180" t="s">
        <v>27</v>
      </c>
      <c r="S2180" t="s">
        <v>2242</v>
      </c>
      <c r="U2180" s="3">
        <v>0.57999999999999996</v>
      </c>
    </row>
    <row r="2181" spans="1:21" x14ac:dyDescent="0.25">
      <c r="A2181" s="10" t="s">
        <v>2251</v>
      </c>
      <c r="C2181" t="s">
        <v>176</v>
      </c>
      <c r="E2181" t="s">
        <v>2250</v>
      </c>
      <c r="F2181" t="s">
        <v>2249</v>
      </c>
      <c r="G2181" t="s">
        <v>2248</v>
      </c>
      <c r="I2181" s="3">
        <v>-73.3</v>
      </c>
      <c r="J2181" s="3">
        <v>167</v>
      </c>
      <c r="K2181" s="3">
        <v>0.1</v>
      </c>
      <c r="O2181" s="3" t="s">
        <v>1462</v>
      </c>
      <c r="P2181" t="s">
        <v>26</v>
      </c>
      <c r="Q2181" t="s">
        <v>27</v>
      </c>
      <c r="S2181" t="s">
        <v>2242</v>
      </c>
      <c r="U2181" s="3">
        <v>0.71</v>
      </c>
    </row>
    <row r="2182" spans="1:21" x14ac:dyDescent="0.25">
      <c r="A2182" s="10" t="s">
        <v>2247</v>
      </c>
      <c r="C2182" t="s">
        <v>176</v>
      </c>
      <c r="D2182" t="s">
        <v>2245</v>
      </c>
      <c r="E2182" t="s">
        <v>2244</v>
      </c>
      <c r="F2182" t="s">
        <v>636</v>
      </c>
      <c r="G2182" t="s">
        <v>2243</v>
      </c>
      <c r="I2182" s="3">
        <v>10.199999999999999</v>
      </c>
      <c r="J2182" s="3">
        <v>9.5</v>
      </c>
      <c r="K2182" s="3">
        <v>0.1</v>
      </c>
      <c r="O2182" s="3" t="s">
        <v>1462</v>
      </c>
      <c r="P2182" t="s">
        <v>26</v>
      </c>
      <c r="Q2182" t="s">
        <v>27</v>
      </c>
      <c r="S2182" t="s">
        <v>2242</v>
      </c>
      <c r="U2182" s="3">
        <v>1.42</v>
      </c>
    </row>
    <row r="2183" spans="1:21" x14ac:dyDescent="0.25">
      <c r="A2183" s="10" t="s">
        <v>2246</v>
      </c>
      <c r="C2183" t="s">
        <v>176</v>
      </c>
      <c r="D2183" t="s">
        <v>2245</v>
      </c>
      <c r="E2183" t="s">
        <v>2244</v>
      </c>
      <c r="F2183" t="s">
        <v>636</v>
      </c>
      <c r="G2183" t="s">
        <v>2243</v>
      </c>
      <c r="I2183" s="3">
        <v>10.199999999999999</v>
      </c>
      <c r="J2183" s="3">
        <v>9.5</v>
      </c>
      <c r="K2183" s="3">
        <v>0.1</v>
      </c>
      <c r="O2183" s="3" t="s">
        <v>1462</v>
      </c>
      <c r="P2183" t="s">
        <v>26</v>
      </c>
      <c r="Q2183" t="s">
        <v>27</v>
      </c>
      <c r="S2183" t="s">
        <v>2242</v>
      </c>
      <c r="U2183" s="3">
        <v>1.59</v>
      </c>
    </row>
    <row r="2184" spans="1:21" x14ac:dyDescent="0.25">
      <c r="A2184" s="10" t="s">
        <v>2241</v>
      </c>
      <c r="C2184" t="s">
        <v>176</v>
      </c>
      <c r="D2184" t="s">
        <v>2165</v>
      </c>
      <c r="E2184" t="s">
        <v>2164</v>
      </c>
      <c r="F2184" t="s">
        <v>179</v>
      </c>
      <c r="G2184" t="s">
        <v>2163</v>
      </c>
      <c r="I2184" s="3">
        <v>34.22</v>
      </c>
      <c r="J2184" s="3">
        <v>112.12</v>
      </c>
      <c r="K2184" s="3">
        <v>0.01</v>
      </c>
      <c r="O2184" s="3" t="s">
        <v>1462</v>
      </c>
      <c r="P2184" t="s">
        <v>26</v>
      </c>
      <c r="Q2184" t="s">
        <v>27</v>
      </c>
      <c r="S2184" t="s">
        <v>2235</v>
      </c>
      <c r="U2184" s="3">
        <v>2.37</v>
      </c>
    </row>
    <row r="2185" spans="1:21" x14ac:dyDescent="0.25">
      <c r="A2185" s="10" t="s">
        <v>2167</v>
      </c>
      <c r="C2185" t="s">
        <v>176</v>
      </c>
      <c r="D2185" t="s">
        <v>2165</v>
      </c>
      <c r="E2185" t="s">
        <v>2164</v>
      </c>
      <c r="F2185" t="s">
        <v>179</v>
      </c>
      <c r="G2185" t="s">
        <v>2163</v>
      </c>
      <c r="I2185" s="3">
        <v>34.22</v>
      </c>
      <c r="J2185" s="3">
        <v>112.12</v>
      </c>
      <c r="K2185" s="3">
        <v>0.01</v>
      </c>
      <c r="O2185" s="3" t="s">
        <v>1462</v>
      </c>
      <c r="P2185" t="s">
        <v>26</v>
      </c>
      <c r="Q2185" t="s">
        <v>27</v>
      </c>
      <c r="S2185" t="s">
        <v>2235</v>
      </c>
      <c r="U2185" s="3">
        <v>2.41</v>
      </c>
    </row>
    <row r="2186" spans="1:21" x14ac:dyDescent="0.25">
      <c r="A2186" s="10" t="s">
        <v>2240</v>
      </c>
      <c r="C2186" t="s">
        <v>176</v>
      </c>
      <c r="D2186" t="s">
        <v>2165</v>
      </c>
      <c r="E2186" t="s">
        <v>2164</v>
      </c>
      <c r="F2186" t="s">
        <v>179</v>
      </c>
      <c r="G2186" t="s">
        <v>2163</v>
      </c>
      <c r="I2186" s="3">
        <v>34.22</v>
      </c>
      <c r="J2186" s="3">
        <v>112.12</v>
      </c>
      <c r="K2186" s="3">
        <v>0.01</v>
      </c>
      <c r="O2186" s="3" t="s">
        <v>1462</v>
      </c>
      <c r="P2186" t="s">
        <v>26</v>
      </c>
      <c r="Q2186" t="s">
        <v>27</v>
      </c>
      <c r="S2186" t="s">
        <v>2235</v>
      </c>
      <c r="U2186" s="3">
        <v>3.11</v>
      </c>
    </row>
    <row r="2187" spans="1:21" x14ac:dyDescent="0.25">
      <c r="A2187" s="10" t="s">
        <v>2239</v>
      </c>
      <c r="C2187" t="s">
        <v>176</v>
      </c>
      <c r="D2187" t="s">
        <v>2165</v>
      </c>
      <c r="E2187" t="s">
        <v>2164</v>
      </c>
      <c r="F2187" t="s">
        <v>179</v>
      </c>
      <c r="G2187" t="s">
        <v>2163</v>
      </c>
      <c r="I2187" s="3">
        <v>34.22</v>
      </c>
      <c r="J2187" s="3">
        <v>112.12</v>
      </c>
      <c r="K2187" s="3">
        <v>0.01</v>
      </c>
      <c r="O2187" s="3" t="s">
        <v>1462</v>
      </c>
      <c r="P2187" t="s">
        <v>26</v>
      </c>
      <c r="Q2187" t="s">
        <v>27</v>
      </c>
      <c r="S2187" t="s">
        <v>2235</v>
      </c>
      <c r="U2187" s="3">
        <v>1.29</v>
      </c>
    </row>
    <row r="2188" spans="1:21" x14ac:dyDescent="0.25">
      <c r="A2188" s="10" t="s">
        <v>2238</v>
      </c>
      <c r="C2188" t="s">
        <v>176</v>
      </c>
      <c r="D2188" t="s">
        <v>2165</v>
      </c>
      <c r="E2188" t="s">
        <v>2164</v>
      </c>
      <c r="F2188" t="s">
        <v>179</v>
      </c>
      <c r="G2188" t="s">
        <v>2163</v>
      </c>
      <c r="I2188" s="3">
        <v>34.22</v>
      </c>
      <c r="J2188" s="3">
        <v>112.12</v>
      </c>
      <c r="K2188" s="3">
        <v>0.01</v>
      </c>
      <c r="O2188" s="3" t="s">
        <v>1462</v>
      </c>
      <c r="P2188" t="s">
        <v>26</v>
      </c>
      <c r="Q2188" t="s">
        <v>27</v>
      </c>
      <c r="S2188" t="s">
        <v>2235</v>
      </c>
      <c r="U2188" s="3">
        <v>4.63</v>
      </c>
    </row>
    <row r="2189" spans="1:21" x14ac:dyDescent="0.25">
      <c r="A2189" s="10" t="s">
        <v>2237</v>
      </c>
      <c r="C2189" t="s">
        <v>176</v>
      </c>
      <c r="D2189" t="s">
        <v>2165</v>
      </c>
      <c r="E2189" t="s">
        <v>2164</v>
      </c>
      <c r="F2189" t="s">
        <v>179</v>
      </c>
      <c r="G2189" t="s">
        <v>2163</v>
      </c>
      <c r="I2189" s="3">
        <v>34.22</v>
      </c>
      <c r="J2189" s="3">
        <v>112.12</v>
      </c>
      <c r="K2189" s="3">
        <v>0.01</v>
      </c>
      <c r="O2189" s="3" t="s">
        <v>1462</v>
      </c>
      <c r="P2189" t="s">
        <v>26</v>
      </c>
      <c r="Q2189" t="s">
        <v>27</v>
      </c>
      <c r="S2189" t="s">
        <v>2235</v>
      </c>
      <c r="U2189" s="3">
        <v>1.78</v>
      </c>
    </row>
    <row r="2190" spans="1:21" x14ac:dyDescent="0.25">
      <c r="A2190" s="10" t="s">
        <v>2236</v>
      </c>
      <c r="C2190" t="s">
        <v>176</v>
      </c>
      <c r="D2190" t="s">
        <v>2165</v>
      </c>
      <c r="E2190" t="s">
        <v>2164</v>
      </c>
      <c r="F2190" t="s">
        <v>179</v>
      </c>
      <c r="G2190" t="s">
        <v>2163</v>
      </c>
      <c r="I2190" s="3">
        <v>34.22</v>
      </c>
      <c r="J2190" s="3">
        <v>112.12</v>
      </c>
      <c r="K2190" s="3">
        <v>0.01</v>
      </c>
      <c r="O2190" s="3" t="s">
        <v>1462</v>
      </c>
      <c r="P2190" t="s">
        <v>26</v>
      </c>
      <c r="Q2190" t="s">
        <v>27</v>
      </c>
      <c r="S2190" t="s">
        <v>2235</v>
      </c>
      <c r="U2190" s="3">
        <v>4.66</v>
      </c>
    </row>
    <row r="2191" spans="1:21" x14ac:dyDescent="0.25">
      <c r="A2191" s="10" t="s">
        <v>2176</v>
      </c>
      <c r="C2191" t="s">
        <v>176</v>
      </c>
      <c r="D2191" t="s">
        <v>2165</v>
      </c>
      <c r="E2191" t="s">
        <v>2164</v>
      </c>
      <c r="F2191" t="s">
        <v>179</v>
      </c>
      <c r="G2191" t="s">
        <v>2163</v>
      </c>
      <c r="I2191" s="3">
        <v>34.22</v>
      </c>
      <c r="J2191" s="3">
        <v>112.12</v>
      </c>
      <c r="K2191" s="3">
        <v>0.01</v>
      </c>
      <c r="O2191" s="3" t="s">
        <v>1462</v>
      </c>
      <c r="P2191" t="s">
        <v>26</v>
      </c>
      <c r="Q2191" t="s">
        <v>27</v>
      </c>
      <c r="S2191" t="s">
        <v>2235</v>
      </c>
      <c r="U2191" s="3">
        <v>0.72</v>
      </c>
    </row>
    <row r="2192" spans="1:21" x14ac:dyDescent="0.25">
      <c r="A2192" s="10" t="s">
        <v>2234</v>
      </c>
      <c r="C2192" t="s">
        <v>176</v>
      </c>
      <c r="D2192" t="s">
        <v>1512</v>
      </c>
      <c r="E2192" t="s">
        <v>1511</v>
      </c>
      <c r="F2192" t="s">
        <v>1510</v>
      </c>
      <c r="G2192" t="s">
        <v>1509</v>
      </c>
      <c r="I2192" s="3">
        <v>-73.83</v>
      </c>
      <c r="J2192" s="3">
        <v>165.05</v>
      </c>
      <c r="K2192" s="3">
        <v>0.01</v>
      </c>
      <c r="O2192" s="3" t="s">
        <v>1529</v>
      </c>
      <c r="P2192" t="s">
        <v>26</v>
      </c>
      <c r="Q2192" t="s">
        <v>27</v>
      </c>
      <c r="S2192" t="s">
        <v>2232</v>
      </c>
      <c r="U2192" s="3">
        <v>1.65</v>
      </c>
    </row>
    <row r="2193" spans="1:21" x14ac:dyDescent="0.25">
      <c r="A2193" s="10" t="s">
        <v>2233</v>
      </c>
      <c r="C2193" t="s">
        <v>176</v>
      </c>
      <c r="D2193" t="s">
        <v>1512</v>
      </c>
      <c r="E2193" t="s">
        <v>1511</v>
      </c>
      <c r="F2193" t="s">
        <v>1510</v>
      </c>
      <c r="G2193" t="s">
        <v>1509</v>
      </c>
      <c r="I2193" s="3">
        <v>-73.83</v>
      </c>
      <c r="J2193" s="3">
        <v>165.05</v>
      </c>
      <c r="K2193" s="3">
        <v>0.01</v>
      </c>
      <c r="O2193" s="3" t="s">
        <v>1529</v>
      </c>
      <c r="P2193" t="s">
        <v>26</v>
      </c>
      <c r="Q2193" t="s">
        <v>27</v>
      </c>
      <c r="S2193" t="s">
        <v>2232</v>
      </c>
      <c r="U2193" s="3">
        <v>0.9</v>
      </c>
    </row>
    <row r="2194" spans="1:21" x14ac:dyDescent="0.25">
      <c r="A2194" s="10" t="s">
        <v>2231</v>
      </c>
      <c r="C2194" t="s">
        <v>176</v>
      </c>
      <c r="D2194" t="s">
        <v>1516</v>
      </c>
      <c r="E2194" t="s">
        <v>1515</v>
      </c>
      <c r="F2194" t="s">
        <v>179</v>
      </c>
      <c r="G2194" t="s">
        <v>1514</v>
      </c>
      <c r="I2194" s="3">
        <v>61.26</v>
      </c>
      <c r="J2194" s="3">
        <v>27.46</v>
      </c>
      <c r="K2194" s="3">
        <v>0.01</v>
      </c>
      <c r="O2194" s="3" t="s">
        <v>1462</v>
      </c>
      <c r="P2194" t="s">
        <v>26</v>
      </c>
      <c r="Q2194" t="s">
        <v>27</v>
      </c>
      <c r="S2194" t="s">
        <v>2227</v>
      </c>
      <c r="U2194" s="3">
        <v>1.67</v>
      </c>
    </row>
    <row r="2195" spans="1:21" x14ac:dyDescent="0.25">
      <c r="A2195" s="10" t="s">
        <v>2230</v>
      </c>
      <c r="C2195" t="s">
        <v>176</v>
      </c>
      <c r="D2195" t="s">
        <v>1516</v>
      </c>
      <c r="E2195" t="s">
        <v>1515</v>
      </c>
      <c r="F2195" t="s">
        <v>179</v>
      </c>
      <c r="G2195" t="s">
        <v>1514</v>
      </c>
      <c r="I2195" s="3">
        <v>61.26</v>
      </c>
      <c r="J2195" s="3">
        <v>27.46</v>
      </c>
      <c r="K2195" s="3">
        <v>0.01</v>
      </c>
      <c r="O2195" s="3" t="s">
        <v>1462</v>
      </c>
      <c r="P2195" t="s">
        <v>26</v>
      </c>
      <c r="Q2195" t="s">
        <v>27</v>
      </c>
      <c r="S2195" t="s">
        <v>2227</v>
      </c>
      <c r="U2195" s="3">
        <v>0.97</v>
      </c>
    </row>
    <row r="2196" spans="1:21" x14ac:dyDescent="0.25">
      <c r="A2196" s="10" t="s">
        <v>2229</v>
      </c>
      <c r="C2196" t="s">
        <v>176</v>
      </c>
      <c r="D2196" t="s">
        <v>1516</v>
      </c>
      <c r="E2196" t="s">
        <v>1515</v>
      </c>
      <c r="F2196" t="s">
        <v>179</v>
      </c>
      <c r="G2196" t="s">
        <v>1514</v>
      </c>
      <c r="I2196" s="3">
        <v>61.26</v>
      </c>
      <c r="J2196" s="3">
        <v>27.46</v>
      </c>
      <c r="K2196" s="3">
        <v>0.01</v>
      </c>
      <c r="O2196" s="3" t="s">
        <v>1462</v>
      </c>
      <c r="P2196" t="s">
        <v>26</v>
      </c>
      <c r="Q2196" t="s">
        <v>27</v>
      </c>
      <c r="S2196" t="s">
        <v>2227</v>
      </c>
      <c r="U2196" s="3">
        <v>1.86</v>
      </c>
    </row>
    <row r="2197" spans="1:21" x14ac:dyDescent="0.25">
      <c r="A2197" s="10" t="s">
        <v>2228</v>
      </c>
      <c r="C2197" t="s">
        <v>176</v>
      </c>
      <c r="D2197" t="s">
        <v>1516</v>
      </c>
      <c r="E2197" t="s">
        <v>1515</v>
      </c>
      <c r="F2197" t="s">
        <v>179</v>
      </c>
      <c r="G2197" t="s">
        <v>1514</v>
      </c>
      <c r="I2197" s="3">
        <v>61.26</v>
      </c>
      <c r="J2197" s="3">
        <v>27.46</v>
      </c>
      <c r="K2197" s="3">
        <v>0.01</v>
      </c>
      <c r="O2197" s="3" t="s">
        <v>1462</v>
      </c>
      <c r="P2197" t="s">
        <v>26</v>
      </c>
      <c r="Q2197" t="s">
        <v>27</v>
      </c>
      <c r="S2197" t="s">
        <v>2227</v>
      </c>
      <c r="U2197" s="3">
        <v>1.72</v>
      </c>
    </row>
    <row r="2198" spans="1:21" x14ac:dyDescent="0.25">
      <c r="A2198" s="10" t="s">
        <v>2226</v>
      </c>
      <c r="C2198" t="s">
        <v>176</v>
      </c>
      <c r="E2198" t="s">
        <v>1699</v>
      </c>
      <c r="F2198" t="s">
        <v>1698</v>
      </c>
      <c r="G2198" t="s">
        <v>1697</v>
      </c>
      <c r="I2198" s="3">
        <v>-15</v>
      </c>
      <c r="J2198" s="3">
        <v>35</v>
      </c>
      <c r="K2198" s="3">
        <v>0.1</v>
      </c>
      <c r="O2198" s="3" t="s">
        <v>1696</v>
      </c>
      <c r="P2198" t="s">
        <v>26</v>
      </c>
      <c r="Q2198" t="s">
        <v>27</v>
      </c>
      <c r="S2198" t="s">
        <v>2225</v>
      </c>
      <c r="U2198" s="3">
        <v>0.76</v>
      </c>
    </row>
    <row r="2199" spans="1:21" x14ac:dyDescent="0.25">
      <c r="A2199" s="10">
        <v>292.10000000000002</v>
      </c>
      <c r="C2199" t="s">
        <v>176</v>
      </c>
      <c r="D2199" t="s">
        <v>1516</v>
      </c>
      <c r="E2199" t="s">
        <v>1515</v>
      </c>
      <c r="F2199" t="s">
        <v>179</v>
      </c>
      <c r="G2199" t="s">
        <v>1514</v>
      </c>
      <c r="I2199" s="3">
        <v>61.26</v>
      </c>
      <c r="J2199" s="3">
        <v>27.46</v>
      </c>
      <c r="K2199" s="3">
        <v>0.01</v>
      </c>
      <c r="O2199" s="3" t="s">
        <v>1462</v>
      </c>
      <c r="P2199" t="s">
        <v>26</v>
      </c>
      <c r="Q2199" t="s">
        <v>27</v>
      </c>
      <c r="S2199" t="s">
        <v>2224</v>
      </c>
      <c r="U2199" s="3">
        <v>1.59</v>
      </c>
    </row>
    <row r="2200" spans="1:21" x14ac:dyDescent="0.25">
      <c r="A2200" s="10">
        <v>292.2</v>
      </c>
      <c r="C2200" t="s">
        <v>176</v>
      </c>
      <c r="D2200" t="s">
        <v>1516</v>
      </c>
      <c r="E2200" t="s">
        <v>1515</v>
      </c>
      <c r="F2200" t="s">
        <v>179</v>
      </c>
      <c r="G2200" t="s">
        <v>1514</v>
      </c>
      <c r="I2200" s="3">
        <v>61.26</v>
      </c>
      <c r="J2200" s="3">
        <v>27.46</v>
      </c>
      <c r="K2200" s="3">
        <v>0.01</v>
      </c>
      <c r="O2200" s="3" t="s">
        <v>1462</v>
      </c>
      <c r="P2200" t="s">
        <v>26</v>
      </c>
      <c r="Q2200" t="s">
        <v>27</v>
      </c>
      <c r="S2200" t="s">
        <v>2224</v>
      </c>
      <c r="U2200" s="3">
        <v>2.2599999999999998</v>
      </c>
    </row>
    <row r="2201" spans="1:21" x14ac:dyDescent="0.25">
      <c r="A2201" s="10" t="s">
        <v>2223</v>
      </c>
      <c r="C2201" t="s">
        <v>176</v>
      </c>
      <c r="D2201" t="s">
        <v>1547</v>
      </c>
      <c r="E2201" t="s">
        <v>1546</v>
      </c>
      <c r="F2201" t="s">
        <v>179</v>
      </c>
      <c r="G2201" t="s">
        <v>1545</v>
      </c>
      <c r="I2201" s="3">
        <v>-13.03</v>
      </c>
      <c r="J2201" s="3">
        <v>49.52</v>
      </c>
      <c r="K2201" s="3">
        <v>0.01</v>
      </c>
      <c r="O2201" s="3" t="s">
        <v>1529</v>
      </c>
      <c r="P2201" t="s">
        <v>26</v>
      </c>
      <c r="Q2201" t="s">
        <v>27</v>
      </c>
      <c r="S2201" t="s">
        <v>2162</v>
      </c>
      <c r="U2201" s="3">
        <v>0.77700000000000002</v>
      </c>
    </row>
    <row r="2202" spans="1:21" x14ac:dyDescent="0.25">
      <c r="A2202" s="10" t="s">
        <v>2222</v>
      </c>
      <c r="C2202" t="s">
        <v>176</v>
      </c>
      <c r="D2202" t="s">
        <v>1762</v>
      </c>
      <c r="E2202" t="s">
        <v>1761</v>
      </c>
      <c r="F2202" t="s">
        <v>179</v>
      </c>
      <c r="G2202" t="s">
        <v>1760</v>
      </c>
      <c r="I2202" s="3">
        <v>50</v>
      </c>
      <c r="J2202" s="3">
        <v>109</v>
      </c>
      <c r="K2202" s="3">
        <v>0.1</v>
      </c>
      <c r="O2202" s="3" t="s">
        <v>1529</v>
      </c>
      <c r="P2202" t="s">
        <v>26</v>
      </c>
      <c r="Q2202" t="s">
        <v>27</v>
      </c>
      <c r="S2202" t="s">
        <v>2162</v>
      </c>
      <c r="U2202" s="3">
        <v>1.02</v>
      </c>
    </row>
    <row r="2203" spans="1:21" x14ac:dyDescent="0.25">
      <c r="A2203" s="10" t="s">
        <v>2221</v>
      </c>
      <c r="C2203" t="s">
        <v>176</v>
      </c>
      <c r="D2203" t="s">
        <v>1762</v>
      </c>
      <c r="E2203" t="s">
        <v>1761</v>
      </c>
      <c r="F2203" t="s">
        <v>179</v>
      </c>
      <c r="G2203" t="s">
        <v>1760</v>
      </c>
      <c r="I2203" s="3">
        <v>50</v>
      </c>
      <c r="J2203" s="3">
        <v>109</v>
      </c>
      <c r="K2203" s="3">
        <v>0.1</v>
      </c>
      <c r="O2203" s="3" t="s">
        <v>1529</v>
      </c>
      <c r="P2203" t="s">
        <v>26</v>
      </c>
      <c r="Q2203" t="s">
        <v>27</v>
      </c>
      <c r="S2203" t="s">
        <v>2162</v>
      </c>
      <c r="U2203" s="3">
        <v>0.98</v>
      </c>
    </row>
    <row r="2204" spans="1:21" x14ac:dyDescent="0.25">
      <c r="A2204" s="10" t="s">
        <v>2220</v>
      </c>
      <c r="C2204" t="s">
        <v>176</v>
      </c>
      <c r="D2204" t="s">
        <v>1762</v>
      </c>
      <c r="E2204" t="s">
        <v>1761</v>
      </c>
      <c r="F2204" t="s">
        <v>179</v>
      </c>
      <c r="G2204" t="s">
        <v>1760</v>
      </c>
      <c r="I2204" s="3">
        <v>50</v>
      </c>
      <c r="J2204" s="3">
        <v>109</v>
      </c>
      <c r="K2204" s="3">
        <v>0.1</v>
      </c>
      <c r="O2204" s="3" t="s">
        <v>1529</v>
      </c>
      <c r="P2204" t="s">
        <v>26</v>
      </c>
      <c r="Q2204" t="s">
        <v>27</v>
      </c>
      <c r="S2204" t="s">
        <v>2162</v>
      </c>
      <c r="U2204" s="3">
        <v>0.92</v>
      </c>
    </row>
    <row r="2205" spans="1:21" x14ac:dyDescent="0.25">
      <c r="A2205" s="10" t="s">
        <v>2219</v>
      </c>
      <c r="C2205" t="s">
        <v>176</v>
      </c>
      <c r="D2205" t="s">
        <v>1762</v>
      </c>
      <c r="E2205" t="s">
        <v>1761</v>
      </c>
      <c r="F2205" t="s">
        <v>179</v>
      </c>
      <c r="G2205" t="s">
        <v>1760</v>
      </c>
      <c r="I2205" s="3">
        <v>50</v>
      </c>
      <c r="J2205" s="3">
        <v>109</v>
      </c>
      <c r="K2205" s="3">
        <v>0.1</v>
      </c>
      <c r="O2205" s="3" t="s">
        <v>1529</v>
      </c>
      <c r="P2205" t="s">
        <v>26</v>
      </c>
      <c r="Q2205" t="s">
        <v>27</v>
      </c>
      <c r="S2205" t="s">
        <v>2162</v>
      </c>
      <c r="U2205" s="3">
        <v>0.43</v>
      </c>
    </row>
    <row r="2206" spans="1:21" x14ac:dyDescent="0.25">
      <c r="A2206" s="10" t="s">
        <v>2218</v>
      </c>
      <c r="C2206" t="s">
        <v>176</v>
      </c>
      <c r="D2206" t="s">
        <v>1762</v>
      </c>
      <c r="E2206" t="s">
        <v>1761</v>
      </c>
      <c r="F2206" t="s">
        <v>179</v>
      </c>
      <c r="G2206" t="s">
        <v>1760</v>
      </c>
      <c r="I2206" s="3">
        <v>50</v>
      </c>
      <c r="J2206" s="3">
        <v>109</v>
      </c>
      <c r="K2206" s="3">
        <v>0.1</v>
      </c>
      <c r="O2206" s="3" t="s">
        <v>1529</v>
      </c>
      <c r="P2206" t="s">
        <v>26</v>
      </c>
      <c r="Q2206" t="s">
        <v>27</v>
      </c>
      <c r="S2206" t="s">
        <v>2162</v>
      </c>
      <c r="U2206" s="3">
        <v>0.89</v>
      </c>
    </row>
    <row r="2207" spans="1:21" x14ac:dyDescent="0.25">
      <c r="A2207" s="10" t="s">
        <v>2217</v>
      </c>
      <c r="C2207" t="s">
        <v>176</v>
      </c>
      <c r="D2207" t="s">
        <v>1762</v>
      </c>
      <c r="E2207" t="s">
        <v>1761</v>
      </c>
      <c r="F2207" t="s">
        <v>179</v>
      </c>
      <c r="G2207" t="s">
        <v>1760</v>
      </c>
      <c r="I2207" s="3">
        <v>50</v>
      </c>
      <c r="J2207" s="3">
        <v>109</v>
      </c>
      <c r="K2207" s="3">
        <v>0.1</v>
      </c>
      <c r="O2207" s="3" t="s">
        <v>1529</v>
      </c>
      <c r="P2207" t="s">
        <v>26</v>
      </c>
      <c r="Q2207" t="s">
        <v>27</v>
      </c>
      <c r="S2207" t="s">
        <v>2162</v>
      </c>
      <c r="U2207" s="3">
        <v>1.1000000000000001</v>
      </c>
    </row>
    <row r="2208" spans="1:21" x14ac:dyDescent="0.25">
      <c r="A2208" s="10" t="s">
        <v>2216</v>
      </c>
      <c r="C2208" t="s">
        <v>176</v>
      </c>
      <c r="D2208" t="s">
        <v>1762</v>
      </c>
      <c r="E2208" t="s">
        <v>1761</v>
      </c>
      <c r="F2208" t="s">
        <v>179</v>
      </c>
      <c r="G2208" t="s">
        <v>1760</v>
      </c>
      <c r="I2208" s="3">
        <v>50</v>
      </c>
      <c r="J2208" s="3">
        <v>109</v>
      </c>
      <c r="K2208" s="3">
        <v>0.1</v>
      </c>
      <c r="O2208" s="3" t="s">
        <v>1529</v>
      </c>
      <c r="P2208" t="s">
        <v>26</v>
      </c>
      <c r="Q2208" t="s">
        <v>27</v>
      </c>
      <c r="S2208" t="s">
        <v>2162</v>
      </c>
      <c r="U2208" s="3">
        <v>0.5</v>
      </c>
    </row>
    <row r="2209" spans="1:21" x14ac:dyDescent="0.25">
      <c r="A2209" s="10" t="s">
        <v>2215</v>
      </c>
      <c r="C2209" t="s">
        <v>176</v>
      </c>
      <c r="D2209" t="s">
        <v>1762</v>
      </c>
      <c r="E2209" t="s">
        <v>1761</v>
      </c>
      <c r="F2209" t="s">
        <v>179</v>
      </c>
      <c r="G2209" t="s">
        <v>1760</v>
      </c>
      <c r="I2209" s="3">
        <v>50</v>
      </c>
      <c r="J2209" s="3">
        <v>109</v>
      </c>
      <c r="K2209" s="3">
        <v>0.1</v>
      </c>
      <c r="O2209" s="3" t="s">
        <v>1529</v>
      </c>
      <c r="P2209" t="s">
        <v>26</v>
      </c>
      <c r="Q2209" t="s">
        <v>27</v>
      </c>
      <c r="S2209" t="s">
        <v>2162</v>
      </c>
      <c r="U2209" s="3">
        <v>0.9</v>
      </c>
    </row>
    <row r="2210" spans="1:21" x14ac:dyDescent="0.25">
      <c r="A2210" s="10" t="s">
        <v>2214</v>
      </c>
      <c r="C2210" t="s">
        <v>176</v>
      </c>
      <c r="D2210" t="s">
        <v>1762</v>
      </c>
      <c r="E2210" t="s">
        <v>1761</v>
      </c>
      <c r="F2210" t="s">
        <v>179</v>
      </c>
      <c r="G2210" t="s">
        <v>1760</v>
      </c>
      <c r="I2210" s="3">
        <v>50</v>
      </c>
      <c r="J2210" s="3">
        <v>109</v>
      </c>
      <c r="K2210" s="3">
        <v>0.1</v>
      </c>
      <c r="O2210" s="3" t="s">
        <v>1529</v>
      </c>
      <c r="P2210" t="s">
        <v>26</v>
      </c>
      <c r="Q2210" t="s">
        <v>27</v>
      </c>
      <c r="S2210" t="s">
        <v>2162</v>
      </c>
      <c r="U2210" s="3">
        <v>0.51</v>
      </c>
    </row>
    <row r="2211" spans="1:21" x14ac:dyDescent="0.25">
      <c r="A2211" s="10" t="s">
        <v>2213</v>
      </c>
      <c r="C2211" t="s">
        <v>176</v>
      </c>
      <c r="D2211" t="s">
        <v>1762</v>
      </c>
      <c r="E2211" t="s">
        <v>1761</v>
      </c>
      <c r="F2211" t="s">
        <v>179</v>
      </c>
      <c r="G2211" t="s">
        <v>1760</v>
      </c>
      <c r="I2211" s="3">
        <v>50</v>
      </c>
      <c r="J2211" s="3">
        <v>109</v>
      </c>
      <c r="K2211" s="3">
        <v>0.1</v>
      </c>
      <c r="O2211" s="3" t="s">
        <v>1529</v>
      </c>
      <c r="P2211" t="s">
        <v>26</v>
      </c>
      <c r="Q2211" t="s">
        <v>27</v>
      </c>
      <c r="S2211" t="s">
        <v>2162</v>
      </c>
      <c r="U2211" s="3">
        <v>0.67</v>
      </c>
    </row>
    <row r="2212" spans="1:21" x14ac:dyDescent="0.25">
      <c r="A2212" s="10" t="s">
        <v>2212</v>
      </c>
      <c r="C2212" t="s">
        <v>176</v>
      </c>
      <c r="D2212" t="s">
        <v>1762</v>
      </c>
      <c r="E2212" t="s">
        <v>1761</v>
      </c>
      <c r="F2212" t="s">
        <v>179</v>
      </c>
      <c r="G2212" t="s">
        <v>1760</v>
      </c>
      <c r="I2212" s="3">
        <v>50</v>
      </c>
      <c r="J2212" s="3">
        <v>109</v>
      </c>
      <c r="K2212" s="3">
        <v>0.1</v>
      </c>
      <c r="O2212" s="3" t="s">
        <v>1529</v>
      </c>
      <c r="P2212" t="s">
        <v>26</v>
      </c>
      <c r="Q2212" t="s">
        <v>27</v>
      </c>
      <c r="S2212" t="s">
        <v>2162</v>
      </c>
      <c r="U2212" s="3">
        <v>0.91</v>
      </c>
    </row>
    <row r="2213" spans="1:21" x14ac:dyDescent="0.25">
      <c r="A2213" s="10" t="s">
        <v>2211</v>
      </c>
      <c r="C2213" t="s">
        <v>176</v>
      </c>
      <c r="D2213" t="s">
        <v>1762</v>
      </c>
      <c r="E2213" t="s">
        <v>1761</v>
      </c>
      <c r="F2213" t="s">
        <v>179</v>
      </c>
      <c r="G2213" t="s">
        <v>1760</v>
      </c>
      <c r="I2213" s="3">
        <v>50</v>
      </c>
      <c r="J2213" s="3">
        <v>109</v>
      </c>
      <c r="K2213" s="3">
        <v>0.1</v>
      </c>
      <c r="O2213" s="3" t="s">
        <v>1529</v>
      </c>
      <c r="P2213" t="s">
        <v>26</v>
      </c>
      <c r="Q2213" t="s">
        <v>27</v>
      </c>
      <c r="S2213" t="s">
        <v>2162</v>
      </c>
      <c r="U2213" s="3">
        <v>0.87</v>
      </c>
    </row>
    <row r="2214" spans="1:21" x14ac:dyDescent="0.25">
      <c r="A2214" s="10" t="s">
        <v>2210</v>
      </c>
      <c r="C2214" t="s">
        <v>176</v>
      </c>
      <c r="D2214" t="s">
        <v>1762</v>
      </c>
      <c r="E2214" t="s">
        <v>1761</v>
      </c>
      <c r="F2214" t="s">
        <v>179</v>
      </c>
      <c r="G2214" t="s">
        <v>1760</v>
      </c>
      <c r="I2214" s="3">
        <v>50</v>
      </c>
      <c r="J2214" s="3">
        <v>109</v>
      </c>
      <c r="K2214" s="3">
        <v>0.1</v>
      </c>
      <c r="O2214" s="3" t="s">
        <v>1529</v>
      </c>
      <c r="P2214" t="s">
        <v>26</v>
      </c>
      <c r="Q2214" t="s">
        <v>27</v>
      </c>
      <c r="S2214" t="s">
        <v>2162</v>
      </c>
      <c r="U2214" s="3">
        <v>0.76</v>
      </c>
    </row>
    <row r="2215" spans="1:21" x14ac:dyDescent="0.25">
      <c r="A2215" s="10" t="s">
        <v>2209</v>
      </c>
      <c r="C2215" t="s">
        <v>176</v>
      </c>
      <c r="D2215" t="s">
        <v>1762</v>
      </c>
      <c r="E2215" t="s">
        <v>1761</v>
      </c>
      <c r="F2215" t="s">
        <v>179</v>
      </c>
      <c r="G2215" t="s">
        <v>1760</v>
      </c>
      <c r="I2215" s="3">
        <v>50</v>
      </c>
      <c r="J2215" s="3">
        <v>109</v>
      </c>
      <c r="K2215" s="3">
        <v>0.1</v>
      </c>
      <c r="O2215" s="3" t="s">
        <v>1529</v>
      </c>
      <c r="P2215" t="s">
        <v>26</v>
      </c>
      <c r="Q2215" t="s">
        <v>27</v>
      </c>
      <c r="S2215" t="s">
        <v>2162</v>
      </c>
      <c r="U2215" s="3">
        <v>0.82</v>
      </c>
    </row>
    <row r="2216" spans="1:21" x14ac:dyDescent="0.25">
      <c r="A2216" s="10" t="s">
        <v>2208</v>
      </c>
      <c r="C2216" t="s">
        <v>176</v>
      </c>
      <c r="D2216" t="s">
        <v>1762</v>
      </c>
      <c r="E2216" t="s">
        <v>1761</v>
      </c>
      <c r="F2216" t="s">
        <v>179</v>
      </c>
      <c r="G2216" t="s">
        <v>1760</v>
      </c>
      <c r="I2216" s="3">
        <v>50</v>
      </c>
      <c r="J2216" s="3">
        <v>109</v>
      </c>
      <c r="K2216" s="3">
        <v>0.1</v>
      </c>
      <c r="O2216" s="3" t="s">
        <v>1529</v>
      </c>
      <c r="P2216" t="s">
        <v>26</v>
      </c>
      <c r="Q2216" t="s">
        <v>27</v>
      </c>
      <c r="S2216" t="s">
        <v>2162</v>
      </c>
      <c r="U2216" s="3">
        <v>0.47</v>
      </c>
    </row>
    <row r="2217" spans="1:21" x14ac:dyDescent="0.25">
      <c r="A2217" s="10">
        <v>643</v>
      </c>
      <c r="C2217" t="s">
        <v>176</v>
      </c>
      <c r="D2217" t="s">
        <v>1762</v>
      </c>
      <c r="E2217" t="s">
        <v>1761</v>
      </c>
      <c r="F2217" t="s">
        <v>179</v>
      </c>
      <c r="G2217" t="s">
        <v>1760</v>
      </c>
      <c r="I2217" s="3">
        <v>51</v>
      </c>
      <c r="J2217" s="3">
        <v>111</v>
      </c>
      <c r="K2217" s="3">
        <v>0.1</v>
      </c>
      <c r="O2217" s="3" t="s">
        <v>1529</v>
      </c>
      <c r="P2217" t="s">
        <v>26</v>
      </c>
      <c r="Q2217" t="s">
        <v>27</v>
      </c>
      <c r="S2217" t="s">
        <v>2162</v>
      </c>
      <c r="U2217" s="3">
        <v>0.4</v>
      </c>
    </row>
    <row r="2218" spans="1:21" x14ac:dyDescent="0.25">
      <c r="A2218" s="10">
        <v>243</v>
      </c>
      <c r="C2218" t="s">
        <v>176</v>
      </c>
      <c r="D2218" t="s">
        <v>1762</v>
      </c>
      <c r="E2218" t="s">
        <v>1761</v>
      </c>
      <c r="F2218" t="s">
        <v>179</v>
      </c>
      <c r="G2218" t="s">
        <v>1760</v>
      </c>
      <c r="I2218" s="3">
        <v>51</v>
      </c>
      <c r="J2218" s="3">
        <v>111</v>
      </c>
      <c r="K2218" s="3">
        <v>0.1</v>
      </c>
      <c r="O2218" s="3" t="s">
        <v>1529</v>
      </c>
      <c r="P2218" t="s">
        <v>26</v>
      </c>
      <c r="Q2218" t="s">
        <v>27</v>
      </c>
      <c r="S2218" t="s">
        <v>2162</v>
      </c>
      <c r="U2218" s="3">
        <v>0.64</v>
      </c>
    </row>
    <row r="2219" spans="1:21" x14ac:dyDescent="0.25">
      <c r="A2219" s="10">
        <v>656</v>
      </c>
      <c r="C2219" t="s">
        <v>176</v>
      </c>
      <c r="D2219" t="s">
        <v>1762</v>
      </c>
      <c r="E2219" t="s">
        <v>1761</v>
      </c>
      <c r="F2219" t="s">
        <v>179</v>
      </c>
      <c r="G2219" t="s">
        <v>1760</v>
      </c>
      <c r="I2219" s="3">
        <v>51</v>
      </c>
      <c r="J2219" s="3">
        <v>111</v>
      </c>
      <c r="K2219" s="3">
        <v>0.1</v>
      </c>
      <c r="O2219" s="3" t="s">
        <v>1529</v>
      </c>
      <c r="P2219" t="s">
        <v>26</v>
      </c>
      <c r="Q2219" t="s">
        <v>27</v>
      </c>
      <c r="S2219" t="s">
        <v>2162</v>
      </c>
      <c r="U2219" s="3">
        <v>0.56999999999999995</v>
      </c>
    </row>
    <row r="2220" spans="1:21" x14ac:dyDescent="0.25">
      <c r="A2220" s="10">
        <v>655</v>
      </c>
      <c r="C2220" t="s">
        <v>176</v>
      </c>
      <c r="D2220" t="s">
        <v>1762</v>
      </c>
      <c r="E2220" t="s">
        <v>1761</v>
      </c>
      <c r="F2220" t="s">
        <v>179</v>
      </c>
      <c r="G2220" t="s">
        <v>1760</v>
      </c>
      <c r="I2220" s="3">
        <v>51</v>
      </c>
      <c r="J2220" s="3">
        <v>111</v>
      </c>
      <c r="K2220" s="3">
        <v>0.1</v>
      </c>
      <c r="O2220" s="3" t="s">
        <v>1529</v>
      </c>
      <c r="P2220" t="s">
        <v>26</v>
      </c>
      <c r="Q2220" t="s">
        <v>27</v>
      </c>
      <c r="S2220" t="s">
        <v>2162</v>
      </c>
      <c r="U2220" s="3">
        <v>0.89</v>
      </c>
    </row>
    <row r="2221" spans="1:21" x14ac:dyDescent="0.25">
      <c r="A2221" s="10">
        <v>642</v>
      </c>
      <c r="C2221" t="s">
        <v>176</v>
      </c>
      <c r="D2221" t="s">
        <v>1762</v>
      </c>
      <c r="E2221" t="s">
        <v>1761</v>
      </c>
      <c r="F2221" t="s">
        <v>179</v>
      </c>
      <c r="G2221" t="s">
        <v>1760</v>
      </c>
      <c r="I2221" s="3">
        <v>51</v>
      </c>
      <c r="J2221" s="3">
        <v>111</v>
      </c>
      <c r="K2221" s="3">
        <v>0.1</v>
      </c>
      <c r="O2221" s="3" t="s">
        <v>1529</v>
      </c>
      <c r="P2221" t="s">
        <v>26</v>
      </c>
      <c r="Q2221" t="s">
        <v>27</v>
      </c>
      <c r="S2221" t="s">
        <v>2162</v>
      </c>
      <c r="U2221" s="3">
        <v>0.6</v>
      </c>
    </row>
    <row r="2222" spans="1:21" x14ac:dyDescent="0.25">
      <c r="A2222" s="10" t="s">
        <v>2207</v>
      </c>
      <c r="C2222" t="s">
        <v>176</v>
      </c>
      <c r="D2222" t="s">
        <v>1762</v>
      </c>
      <c r="E2222" t="s">
        <v>1761</v>
      </c>
      <c r="F2222" t="s">
        <v>179</v>
      </c>
      <c r="G2222" t="s">
        <v>1760</v>
      </c>
      <c r="I2222" s="3">
        <v>51</v>
      </c>
      <c r="J2222" s="3">
        <v>111</v>
      </c>
      <c r="K2222" s="3">
        <v>0.1</v>
      </c>
      <c r="O2222" s="3" t="s">
        <v>1529</v>
      </c>
      <c r="P2222" t="s">
        <v>26</v>
      </c>
      <c r="Q2222" t="s">
        <v>27</v>
      </c>
      <c r="S2222" t="s">
        <v>2162</v>
      </c>
      <c r="U2222" s="3">
        <v>0.38</v>
      </c>
    </row>
    <row r="2223" spans="1:21" x14ac:dyDescent="0.25">
      <c r="A2223" s="10" t="s">
        <v>2206</v>
      </c>
      <c r="C2223" t="s">
        <v>176</v>
      </c>
      <c r="D2223" t="s">
        <v>1762</v>
      </c>
      <c r="E2223" t="s">
        <v>1761</v>
      </c>
      <c r="F2223" t="s">
        <v>179</v>
      </c>
      <c r="G2223" t="s">
        <v>1760</v>
      </c>
      <c r="I2223" s="3">
        <v>51</v>
      </c>
      <c r="J2223" s="3">
        <v>111</v>
      </c>
      <c r="K2223" s="3">
        <v>0.1</v>
      </c>
      <c r="O2223" s="3" t="s">
        <v>1529</v>
      </c>
      <c r="P2223" t="s">
        <v>26</v>
      </c>
      <c r="Q2223" t="s">
        <v>27</v>
      </c>
      <c r="S2223" t="s">
        <v>2162</v>
      </c>
      <c r="U2223" s="3">
        <v>0.9</v>
      </c>
    </row>
    <row r="2224" spans="1:21" x14ac:dyDescent="0.25">
      <c r="A2224" s="10">
        <v>475</v>
      </c>
      <c r="C2224" t="s">
        <v>176</v>
      </c>
      <c r="D2224" t="s">
        <v>1762</v>
      </c>
      <c r="E2224" t="s">
        <v>1761</v>
      </c>
      <c r="F2224" t="s">
        <v>179</v>
      </c>
      <c r="G2224" t="s">
        <v>1760</v>
      </c>
      <c r="I2224" s="3">
        <v>51</v>
      </c>
      <c r="J2224" s="3">
        <v>111</v>
      </c>
      <c r="K2224" s="3">
        <v>0.1</v>
      </c>
      <c r="O2224" s="3" t="s">
        <v>1529</v>
      </c>
      <c r="P2224" t="s">
        <v>26</v>
      </c>
      <c r="Q2224" t="s">
        <v>27</v>
      </c>
      <c r="S2224" t="s">
        <v>2162</v>
      </c>
      <c r="U2224" s="3">
        <v>0.68</v>
      </c>
    </row>
    <row r="2225" spans="1:21" x14ac:dyDescent="0.25">
      <c r="A2225" s="10">
        <v>491</v>
      </c>
      <c r="C2225" t="s">
        <v>176</v>
      </c>
      <c r="D2225" t="s">
        <v>1762</v>
      </c>
      <c r="E2225" t="s">
        <v>1761</v>
      </c>
      <c r="F2225" t="s">
        <v>179</v>
      </c>
      <c r="G2225" t="s">
        <v>1760</v>
      </c>
      <c r="I2225" s="3">
        <v>51</v>
      </c>
      <c r="J2225" s="3">
        <v>111</v>
      </c>
      <c r="K2225" s="3">
        <v>0.1</v>
      </c>
      <c r="O2225" s="3" t="s">
        <v>1529</v>
      </c>
      <c r="P2225" t="s">
        <v>26</v>
      </c>
      <c r="Q2225" t="s">
        <v>27</v>
      </c>
      <c r="S2225" t="s">
        <v>2162</v>
      </c>
      <c r="U2225" s="3">
        <v>0.73</v>
      </c>
    </row>
    <row r="2226" spans="1:21" x14ac:dyDescent="0.25">
      <c r="A2226" s="10">
        <v>3086</v>
      </c>
      <c r="C2226" t="s">
        <v>176</v>
      </c>
      <c r="D2226" t="s">
        <v>1762</v>
      </c>
      <c r="E2226" t="s">
        <v>1761</v>
      </c>
      <c r="F2226" t="s">
        <v>179</v>
      </c>
      <c r="G2226" t="s">
        <v>1760</v>
      </c>
      <c r="I2226" s="3">
        <v>51</v>
      </c>
      <c r="J2226" s="3">
        <v>111</v>
      </c>
      <c r="K2226" s="3">
        <v>0.1</v>
      </c>
      <c r="O2226" s="3" t="s">
        <v>1529</v>
      </c>
      <c r="P2226" t="s">
        <v>26</v>
      </c>
      <c r="Q2226" t="s">
        <v>27</v>
      </c>
      <c r="S2226" t="s">
        <v>2162</v>
      </c>
      <c r="U2226" s="3">
        <v>1.04</v>
      </c>
    </row>
    <row r="2227" spans="1:21" x14ac:dyDescent="0.25">
      <c r="A2227" s="10" t="s">
        <v>2205</v>
      </c>
      <c r="C2227" t="s">
        <v>176</v>
      </c>
      <c r="D2227" t="s">
        <v>1762</v>
      </c>
      <c r="E2227" t="s">
        <v>1761</v>
      </c>
      <c r="F2227" t="s">
        <v>179</v>
      </c>
      <c r="G2227" t="s">
        <v>1760</v>
      </c>
      <c r="I2227" s="3">
        <v>50</v>
      </c>
      <c r="J2227" s="3">
        <v>108</v>
      </c>
      <c r="K2227" s="3">
        <v>0.1</v>
      </c>
      <c r="O2227" s="3" t="s">
        <v>1529</v>
      </c>
      <c r="P2227" t="s">
        <v>26</v>
      </c>
      <c r="Q2227" t="s">
        <v>27</v>
      </c>
      <c r="S2227" t="s">
        <v>2162</v>
      </c>
      <c r="U2227" s="3">
        <v>1.7</v>
      </c>
    </row>
    <row r="2228" spans="1:21" x14ac:dyDescent="0.25">
      <c r="A2228" s="10" t="s">
        <v>2204</v>
      </c>
      <c r="C2228" t="s">
        <v>176</v>
      </c>
      <c r="D2228" t="s">
        <v>1762</v>
      </c>
      <c r="E2228" t="s">
        <v>1761</v>
      </c>
      <c r="F2228" t="s">
        <v>179</v>
      </c>
      <c r="G2228" t="s">
        <v>1760</v>
      </c>
      <c r="I2228" s="3">
        <v>50</v>
      </c>
      <c r="J2228" s="3">
        <v>108</v>
      </c>
      <c r="K2228" s="3">
        <v>0.1</v>
      </c>
      <c r="O2228" s="3" t="s">
        <v>1529</v>
      </c>
      <c r="P2228" t="s">
        <v>26</v>
      </c>
      <c r="Q2228" t="s">
        <v>27</v>
      </c>
      <c r="S2228" t="s">
        <v>2162</v>
      </c>
      <c r="U2228" s="3">
        <v>2.04</v>
      </c>
    </row>
    <row r="2229" spans="1:21" x14ac:dyDescent="0.25">
      <c r="A2229" s="10" t="s">
        <v>2203</v>
      </c>
      <c r="C2229" t="s">
        <v>176</v>
      </c>
      <c r="D2229" t="s">
        <v>1762</v>
      </c>
      <c r="E2229" t="s">
        <v>1761</v>
      </c>
      <c r="F2229" t="s">
        <v>179</v>
      </c>
      <c r="G2229" t="s">
        <v>1760</v>
      </c>
      <c r="I2229" s="3">
        <v>50</v>
      </c>
      <c r="J2229" s="3">
        <v>108</v>
      </c>
      <c r="K2229" s="3">
        <v>0.1</v>
      </c>
      <c r="O2229" s="3" t="s">
        <v>1529</v>
      </c>
      <c r="P2229" t="s">
        <v>26</v>
      </c>
      <c r="Q2229" t="s">
        <v>27</v>
      </c>
      <c r="S2229" t="s">
        <v>2162</v>
      </c>
      <c r="U2229" s="3">
        <v>2.6</v>
      </c>
    </row>
    <row r="2230" spans="1:21" x14ac:dyDescent="0.25">
      <c r="A2230" s="10">
        <v>870</v>
      </c>
      <c r="C2230" t="s">
        <v>176</v>
      </c>
      <c r="D2230" t="s">
        <v>1762</v>
      </c>
      <c r="E2230" t="s">
        <v>1761</v>
      </c>
      <c r="F2230" t="s">
        <v>179</v>
      </c>
      <c r="G2230" t="s">
        <v>1760</v>
      </c>
      <c r="I2230" s="3">
        <v>50</v>
      </c>
      <c r="J2230" s="3">
        <v>108</v>
      </c>
      <c r="K2230" s="3">
        <v>0.1</v>
      </c>
      <c r="O2230" s="3" t="s">
        <v>1529</v>
      </c>
      <c r="P2230" t="s">
        <v>26</v>
      </c>
      <c r="Q2230" t="s">
        <v>27</v>
      </c>
      <c r="S2230" t="s">
        <v>2162</v>
      </c>
      <c r="U2230" s="3">
        <v>1.21</v>
      </c>
    </row>
    <row r="2231" spans="1:21" x14ac:dyDescent="0.25">
      <c r="A2231" s="10" t="s">
        <v>2202</v>
      </c>
      <c r="C2231" t="s">
        <v>176</v>
      </c>
      <c r="D2231" t="s">
        <v>1762</v>
      </c>
      <c r="E2231" t="s">
        <v>1761</v>
      </c>
      <c r="F2231" t="s">
        <v>179</v>
      </c>
      <c r="G2231" t="s">
        <v>1760</v>
      </c>
      <c r="I2231" s="3">
        <v>50</v>
      </c>
      <c r="J2231" s="3">
        <v>108</v>
      </c>
      <c r="K2231" s="3">
        <v>0.1</v>
      </c>
      <c r="O2231" s="3" t="s">
        <v>1529</v>
      </c>
      <c r="P2231" t="s">
        <v>26</v>
      </c>
      <c r="Q2231" t="s">
        <v>27</v>
      </c>
      <c r="S2231" t="s">
        <v>2162</v>
      </c>
      <c r="U2231" s="3">
        <v>1.43</v>
      </c>
    </row>
    <row r="2232" spans="1:21" x14ac:dyDescent="0.25">
      <c r="A2232" s="10">
        <v>871</v>
      </c>
      <c r="C2232" t="s">
        <v>176</v>
      </c>
      <c r="D2232" t="s">
        <v>1762</v>
      </c>
      <c r="E2232" t="s">
        <v>1761</v>
      </c>
      <c r="F2232" t="s">
        <v>179</v>
      </c>
      <c r="G2232" t="s">
        <v>1760</v>
      </c>
      <c r="I2232" s="3">
        <v>50</v>
      </c>
      <c r="J2232" s="3">
        <v>108</v>
      </c>
      <c r="K2232" s="3">
        <v>0.1</v>
      </c>
      <c r="O2232" s="3" t="s">
        <v>1529</v>
      </c>
      <c r="P2232" t="s">
        <v>26</v>
      </c>
      <c r="Q2232" t="s">
        <v>27</v>
      </c>
      <c r="S2232" t="s">
        <v>2162</v>
      </c>
      <c r="U2232" s="3">
        <v>0.83</v>
      </c>
    </row>
    <row r="2233" spans="1:21" x14ac:dyDescent="0.25">
      <c r="A2233" s="10" t="s">
        <v>2201</v>
      </c>
      <c r="C2233" t="s">
        <v>176</v>
      </c>
      <c r="D2233" t="s">
        <v>1762</v>
      </c>
      <c r="E2233" t="s">
        <v>1761</v>
      </c>
      <c r="F2233" t="s">
        <v>179</v>
      </c>
      <c r="G2233" t="s">
        <v>1760</v>
      </c>
      <c r="I2233" s="3">
        <v>50</v>
      </c>
      <c r="J2233" s="3">
        <v>108</v>
      </c>
      <c r="K2233" s="3">
        <v>0.1</v>
      </c>
      <c r="O2233" s="3" t="s">
        <v>1529</v>
      </c>
      <c r="P2233" t="s">
        <v>26</v>
      </c>
      <c r="Q2233" t="s">
        <v>27</v>
      </c>
      <c r="S2233" t="s">
        <v>2162</v>
      </c>
      <c r="U2233" s="3">
        <v>0.87</v>
      </c>
    </row>
    <row r="2234" spans="1:21" x14ac:dyDescent="0.25">
      <c r="A2234" s="10" t="s">
        <v>2200</v>
      </c>
      <c r="C2234" t="s">
        <v>176</v>
      </c>
      <c r="D2234" t="s">
        <v>1762</v>
      </c>
      <c r="E2234" t="s">
        <v>1761</v>
      </c>
      <c r="F2234" t="s">
        <v>179</v>
      </c>
      <c r="G2234" t="s">
        <v>1760</v>
      </c>
      <c r="I2234" s="3">
        <v>50</v>
      </c>
      <c r="J2234" s="3">
        <v>108</v>
      </c>
      <c r="K2234" s="3">
        <v>0.1</v>
      </c>
      <c r="O2234" s="3" t="s">
        <v>1529</v>
      </c>
      <c r="P2234" t="s">
        <v>26</v>
      </c>
      <c r="Q2234" t="s">
        <v>27</v>
      </c>
      <c r="S2234" t="s">
        <v>2162</v>
      </c>
      <c r="U2234" s="3">
        <v>1.18</v>
      </c>
    </row>
    <row r="2235" spans="1:21" x14ac:dyDescent="0.25">
      <c r="A2235" s="10">
        <v>867</v>
      </c>
      <c r="C2235" t="s">
        <v>176</v>
      </c>
      <c r="D2235" t="s">
        <v>1762</v>
      </c>
      <c r="E2235" t="s">
        <v>1761</v>
      </c>
      <c r="F2235" t="s">
        <v>179</v>
      </c>
      <c r="G2235" t="s">
        <v>1760</v>
      </c>
      <c r="I2235" s="3">
        <v>50</v>
      </c>
      <c r="J2235" s="3">
        <v>108</v>
      </c>
      <c r="K2235" s="3">
        <v>0.1</v>
      </c>
      <c r="O2235" s="3" t="s">
        <v>1529</v>
      </c>
      <c r="P2235" t="s">
        <v>26</v>
      </c>
      <c r="Q2235" t="s">
        <v>27</v>
      </c>
      <c r="S2235" t="s">
        <v>2162</v>
      </c>
      <c r="U2235" s="3">
        <v>1.07</v>
      </c>
    </row>
    <row r="2236" spans="1:21" x14ac:dyDescent="0.25">
      <c r="A2236" s="10" t="s">
        <v>2199</v>
      </c>
      <c r="C2236" t="s">
        <v>176</v>
      </c>
      <c r="D2236" t="s">
        <v>1762</v>
      </c>
      <c r="E2236" t="s">
        <v>1761</v>
      </c>
      <c r="F2236" t="s">
        <v>179</v>
      </c>
      <c r="G2236" t="s">
        <v>1760</v>
      </c>
      <c r="I2236" s="3">
        <v>50</v>
      </c>
      <c r="J2236" s="3">
        <v>108</v>
      </c>
      <c r="K2236" s="3">
        <v>0.1</v>
      </c>
      <c r="O2236" s="3" t="s">
        <v>1529</v>
      </c>
      <c r="P2236" t="s">
        <v>26</v>
      </c>
      <c r="Q2236" t="s">
        <v>27</v>
      </c>
      <c r="S2236" t="s">
        <v>2162</v>
      </c>
      <c r="U2236" s="3">
        <v>2.5</v>
      </c>
    </row>
    <row r="2237" spans="1:21" x14ac:dyDescent="0.25">
      <c r="A2237" s="10" t="s">
        <v>2198</v>
      </c>
      <c r="C2237" t="s">
        <v>176</v>
      </c>
      <c r="D2237" t="s">
        <v>1762</v>
      </c>
      <c r="E2237" t="s">
        <v>1761</v>
      </c>
      <c r="F2237" t="s">
        <v>179</v>
      </c>
      <c r="G2237" t="s">
        <v>1760</v>
      </c>
      <c r="I2237" s="3">
        <v>50</v>
      </c>
      <c r="J2237" s="3">
        <v>108</v>
      </c>
      <c r="K2237" s="3">
        <v>0.1</v>
      </c>
      <c r="O2237" s="3" t="s">
        <v>1529</v>
      </c>
      <c r="P2237" t="s">
        <v>26</v>
      </c>
      <c r="Q2237" t="s">
        <v>27</v>
      </c>
      <c r="S2237" t="s">
        <v>2162</v>
      </c>
      <c r="U2237" s="3">
        <v>2</v>
      </c>
    </row>
    <row r="2238" spans="1:21" x14ac:dyDescent="0.25">
      <c r="A2238" s="10" t="s">
        <v>2197</v>
      </c>
      <c r="C2238" t="s">
        <v>176</v>
      </c>
      <c r="D2238" t="s">
        <v>1762</v>
      </c>
      <c r="E2238" t="s">
        <v>1761</v>
      </c>
      <c r="F2238" t="s">
        <v>179</v>
      </c>
      <c r="G2238" t="s">
        <v>1760</v>
      </c>
      <c r="I2238" s="3">
        <v>50</v>
      </c>
      <c r="J2238" s="3">
        <v>108</v>
      </c>
      <c r="K2238" s="3">
        <v>0.1</v>
      </c>
      <c r="O2238" s="3" t="s">
        <v>1529</v>
      </c>
      <c r="P2238" t="s">
        <v>26</v>
      </c>
      <c r="Q2238" t="s">
        <v>27</v>
      </c>
      <c r="S2238" t="s">
        <v>2162</v>
      </c>
      <c r="U2238" s="3">
        <v>1.8</v>
      </c>
    </row>
    <row r="2239" spans="1:21" x14ac:dyDescent="0.25">
      <c r="A2239" s="10" t="s">
        <v>2196</v>
      </c>
      <c r="C2239" t="s">
        <v>176</v>
      </c>
      <c r="D2239" t="s">
        <v>1762</v>
      </c>
      <c r="E2239" t="s">
        <v>1761</v>
      </c>
      <c r="F2239" t="s">
        <v>179</v>
      </c>
      <c r="G2239" t="s">
        <v>1760</v>
      </c>
      <c r="I2239" s="3">
        <v>50</v>
      </c>
      <c r="J2239" s="3">
        <v>108</v>
      </c>
      <c r="K2239" s="3">
        <v>0.1</v>
      </c>
      <c r="O2239" s="3" t="s">
        <v>1529</v>
      </c>
      <c r="P2239" t="s">
        <v>26</v>
      </c>
      <c r="Q2239" t="s">
        <v>27</v>
      </c>
      <c r="S2239" t="s">
        <v>2162</v>
      </c>
      <c r="U2239" s="3">
        <v>0.96</v>
      </c>
    </row>
    <row r="2240" spans="1:21" x14ac:dyDescent="0.25">
      <c r="A2240" s="10" t="s">
        <v>2195</v>
      </c>
      <c r="C2240" t="s">
        <v>176</v>
      </c>
      <c r="D2240" t="s">
        <v>1762</v>
      </c>
      <c r="E2240" t="s">
        <v>1761</v>
      </c>
      <c r="F2240" t="s">
        <v>179</v>
      </c>
      <c r="G2240" t="s">
        <v>1760</v>
      </c>
      <c r="I2240" s="3">
        <v>50</v>
      </c>
      <c r="J2240" s="3">
        <v>108</v>
      </c>
      <c r="K2240" s="3">
        <v>0.1</v>
      </c>
      <c r="O2240" s="3" t="s">
        <v>1529</v>
      </c>
      <c r="P2240" t="s">
        <v>26</v>
      </c>
      <c r="Q2240" t="s">
        <v>27</v>
      </c>
      <c r="S2240" t="s">
        <v>2162</v>
      </c>
      <c r="U2240" s="3">
        <v>1.17</v>
      </c>
    </row>
    <row r="2241" spans="1:21" x14ac:dyDescent="0.25">
      <c r="A2241" s="10" t="s">
        <v>2194</v>
      </c>
      <c r="C2241" t="s">
        <v>176</v>
      </c>
      <c r="D2241" t="s">
        <v>1762</v>
      </c>
      <c r="E2241" t="s">
        <v>1761</v>
      </c>
      <c r="F2241" t="s">
        <v>179</v>
      </c>
      <c r="G2241" t="s">
        <v>1760</v>
      </c>
      <c r="I2241" s="3">
        <v>50</v>
      </c>
      <c r="J2241" s="3">
        <v>108</v>
      </c>
      <c r="K2241" s="3">
        <v>0.1</v>
      </c>
      <c r="O2241" s="3" t="s">
        <v>1529</v>
      </c>
      <c r="P2241" t="s">
        <v>26</v>
      </c>
      <c r="Q2241" t="s">
        <v>27</v>
      </c>
      <c r="S2241" t="s">
        <v>2162</v>
      </c>
      <c r="U2241" s="3">
        <v>1.32</v>
      </c>
    </row>
    <row r="2242" spans="1:21" x14ac:dyDescent="0.25">
      <c r="A2242" s="10">
        <v>868</v>
      </c>
      <c r="C2242" t="s">
        <v>176</v>
      </c>
      <c r="D2242" t="s">
        <v>1762</v>
      </c>
      <c r="E2242" t="s">
        <v>1761</v>
      </c>
      <c r="F2242" t="s">
        <v>179</v>
      </c>
      <c r="G2242" t="s">
        <v>1760</v>
      </c>
      <c r="I2242" s="3">
        <v>50</v>
      </c>
      <c r="J2242" s="3">
        <v>108</v>
      </c>
      <c r="K2242" s="3">
        <v>0.1</v>
      </c>
      <c r="O2242" s="3" t="s">
        <v>1529</v>
      </c>
      <c r="P2242" t="s">
        <v>26</v>
      </c>
      <c r="Q2242" t="s">
        <v>27</v>
      </c>
      <c r="S2242" t="s">
        <v>2162</v>
      </c>
      <c r="U2242" s="3">
        <v>0.81</v>
      </c>
    </row>
    <row r="2243" spans="1:21" x14ac:dyDescent="0.25">
      <c r="A2243" s="10" t="s">
        <v>2193</v>
      </c>
      <c r="C2243" t="s">
        <v>176</v>
      </c>
      <c r="D2243" t="s">
        <v>1762</v>
      </c>
      <c r="E2243" t="s">
        <v>1761</v>
      </c>
      <c r="F2243" t="s">
        <v>179</v>
      </c>
      <c r="G2243" t="s">
        <v>1760</v>
      </c>
      <c r="I2243" s="3">
        <v>50</v>
      </c>
      <c r="J2243" s="3">
        <v>108</v>
      </c>
      <c r="K2243" s="3">
        <v>0.1</v>
      </c>
      <c r="O2243" s="3" t="s">
        <v>1529</v>
      </c>
      <c r="P2243" t="s">
        <v>26</v>
      </c>
      <c r="Q2243" t="s">
        <v>27</v>
      </c>
      <c r="S2243" t="s">
        <v>2162</v>
      </c>
      <c r="U2243" s="3">
        <v>1.6</v>
      </c>
    </row>
    <row r="2244" spans="1:21" x14ac:dyDescent="0.25">
      <c r="A2244" s="10" t="s">
        <v>2192</v>
      </c>
      <c r="C2244" t="s">
        <v>176</v>
      </c>
      <c r="D2244" t="s">
        <v>1762</v>
      </c>
      <c r="E2244" t="s">
        <v>1761</v>
      </c>
      <c r="F2244" t="s">
        <v>179</v>
      </c>
      <c r="G2244" t="s">
        <v>1760</v>
      </c>
      <c r="I2244" s="3">
        <v>50</v>
      </c>
      <c r="J2244" s="3">
        <v>108</v>
      </c>
      <c r="K2244" s="3">
        <v>0.1</v>
      </c>
      <c r="O2244" s="3" t="s">
        <v>1529</v>
      </c>
      <c r="P2244" t="s">
        <v>26</v>
      </c>
      <c r="Q2244" t="s">
        <v>27</v>
      </c>
      <c r="S2244" t="s">
        <v>2162</v>
      </c>
      <c r="U2244" s="3">
        <v>1.59</v>
      </c>
    </row>
    <row r="2245" spans="1:21" x14ac:dyDescent="0.25">
      <c r="A2245" s="10" t="s">
        <v>2191</v>
      </c>
      <c r="C2245" t="s">
        <v>176</v>
      </c>
      <c r="D2245" t="s">
        <v>1762</v>
      </c>
      <c r="E2245" t="s">
        <v>1761</v>
      </c>
      <c r="F2245" t="s">
        <v>179</v>
      </c>
      <c r="G2245" t="s">
        <v>1760</v>
      </c>
      <c r="I2245" s="3">
        <v>50</v>
      </c>
      <c r="J2245" s="3">
        <v>108</v>
      </c>
      <c r="K2245" s="3">
        <v>0.1</v>
      </c>
      <c r="O2245" s="3" t="s">
        <v>1529</v>
      </c>
      <c r="P2245" t="s">
        <v>26</v>
      </c>
      <c r="Q2245" t="s">
        <v>27</v>
      </c>
      <c r="S2245" t="s">
        <v>2162</v>
      </c>
      <c r="U2245" s="3">
        <v>1</v>
      </c>
    </row>
    <row r="2246" spans="1:21" x14ac:dyDescent="0.25">
      <c r="A2246" s="10" t="s">
        <v>2190</v>
      </c>
      <c r="C2246" t="s">
        <v>176</v>
      </c>
      <c r="D2246" t="s">
        <v>1762</v>
      </c>
      <c r="E2246" t="s">
        <v>1761</v>
      </c>
      <c r="F2246" t="s">
        <v>179</v>
      </c>
      <c r="G2246" t="s">
        <v>1760</v>
      </c>
      <c r="I2246" s="3">
        <v>50</v>
      </c>
      <c r="J2246" s="3">
        <v>108</v>
      </c>
      <c r="K2246" s="3">
        <v>0.1</v>
      </c>
      <c r="O2246" s="3" t="s">
        <v>1529</v>
      </c>
      <c r="P2246" t="s">
        <v>26</v>
      </c>
      <c r="Q2246" t="s">
        <v>27</v>
      </c>
      <c r="S2246" t="s">
        <v>2162</v>
      </c>
      <c r="U2246" s="3">
        <v>0.93</v>
      </c>
    </row>
    <row r="2247" spans="1:21" x14ac:dyDescent="0.25">
      <c r="A2247" s="10" t="s">
        <v>2189</v>
      </c>
      <c r="C2247" t="s">
        <v>176</v>
      </c>
      <c r="D2247" t="s">
        <v>1215</v>
      </c>
      <c r="E2247" t="s">
        <v>1216</v>
      </c>
      <c r="F2247" t="s">
        <v>184</v>
      </c>
      <c r="G2247" t="s">
        <v>1217</v>
      </c>
      <c r="I2247" s="3">
        <v>24.525016999999998</v>
      </c>
      <c r="J2247" s="3">
        <v>-98.961560000000006</v>
      </c>
      <c r="K2247" s="3">
        <v>1.0000000000000001E-15</v>
      </c>
      <c r="O2247" s="3" t="s">
        <v>1543</v>
      </c>
      <c r="P2247" t="s">
        <v>26</v>
      </c>
      <c r="Q2247" t="s">
        <v>27</v>
      </c>
      <c r="S2247" t="s">
        <v>2162</v>
      </c>
      <c r="U2247" s="3">
        <v>0.96</v>
      </c>
    </row>
    <row r="2248" spans="1:21" x14ac:dyDescent="0.25">
      <c r="A2248" s="10" t="s">
        <v>2188</v>
      </c>
      <c r="C2248" t="s">
        <v>176</v>
      </c>
      <c r="D2248" t="s">
        <v>2186</v>
      </c>
      <c r="E2248" t="s">
        <v>2185</v>
      </c>
      <c r="F2248" t="s">
        <v>179</v>
      </c>
      <c r="G2248" t="s">
        <v>2184</v>
      </c>
      <c r="I2248" s="3">
        <v>-20.43</v>
      </c>
      <c r="J2248" s="3">
        <v>16.28</v>
      </c>
      <c r="K2248" s="3">
        <v>0.01</v>
      </c>
      <c r="O2248" s="3" t="s">
        <v>1462</v>
      </c>
      <c r="P2248" t="s">
        <v>26</v>
      </c>
      <c r="Q2248" t="s">
        <v>27</v>
      </c>
      <c r="S2248" t="s">
        <v>2162</v>
      </c>
      <c r="U2248" s="3">
        <v>1.26</v>
      </c>
    </row>
    <row r="2249" spans="1:21" x14ac:dyDescent="0.25">
      <c r="A2249" s="10" t="s">
        <v>2187</v>
      </c>
      <c r="C2249" t="s">
        <v>176</v>
      </c>
      <c r="D2249" t="s">
        <v>2186</v>
      </c>
      <c r="E2249" t="s">
        <v>2185</v>
      </c>
      <c r="F2249" t="s">
        <v>179</v>
      </c>
      <c r="G2249" t="s">
        <v>2184</v>
      </c>
      <c r="I2249" s="3">
        <v>-20.43</v>
      </c>
      <c r="J2249" s="3">
        <v>16.28</v>
      </c>
      <c r="K2249" s="3">
        <v>0.01</v>
      </c>
      <c r="O2249" s="3" t="s">
        <v>1462</v>
      </c>
      <c r="P2249" t="s">
        <v>26</v>
      </c>
      <c r="Q2249" t="s">
        <v>27</v>
      </c>
      <c r="S2249" t="s">
        <v>2162</v>
      </c>
      <c r="U2249" s="3">
        <v>1.05</v>
      </c>
    </row>
    <row r="2250" spans="1:21" x14ac:dyDescent="0.25">
      <c r="A2250" s="10" t="s">
        <v>2183</v>
      </c>
      <c r="C2250" t="s">
        <v>176</v>
      </c>
      <c r="D2250" t="s">
        <v>1936</v>
      </c>
      <c r="E2250" t="s">
        <v>1935</v>
      </c>
      <c r="F2250" t="s">
        <v>1934</v>
      </c>
      <c r="G2250" t="s">
        <v>1933</v>
      </c>
      <c r="I2250" s="3">
        <v>46</v>
      </c>
      <c r="J2250" s="3">
        <v>-110</v>
      </c>
      <c r="K2250" s="3">
        <v>0.1</v>
      </c>
      <c r="O2250" s="3" t="s">
        <v>1932</v>
      </c>
      <c r="P2250" t="s">
        <v>26</v>
      </c>
      <c r="Q2250" t="s">
        <v>27</v>
      </c>
      <c r="S2250" t="s">
        <v>2162</v>
      </c>
      <c r="U2250" s="3">
        <v>0.57999999999999996</v>
      </c>
    </row>
    <row r="2251" spans="1:21" x14ac:dyDescent="0.25">
      <c r="A2251" s="10" t="s">
        <v>2182</v>
      </c>
      <c r="C2251" t="s">
        <v>176</v>
      </c>
      <c r="D2251" t="s">
        <v>2181</v>
      </c>
      <c r="E2251" t="s">
        <v>2180</v>
      </c>
      <c r="F2251" t="s">
        <v>1122</v>
      </c>
      <c r="G2251" t="s">
        <v>2179</v>
      </c>
      <c r="I2251" s="3">
        <v>-24.7</v>
      </c>
      <c r="J2251" s="3">
        <v>-48.04</v>
      </c>
      <c r="K2251" s="3">
        <v>0.01</v>
      </c>
      <c r="O2251" s="3" t="s">
        <v>1543</v>
      </c>
      <c r="P2251" t="s">
        <v>26</v>
      </c>
      <c r="Q2251" t="s">
        <v>27</v>
      </c>
      <c r="S2251" t="s">
        <v>2162</v>
      </c>
      <c r="U2251" s="3">
        <v>2.31</v>
      </c>
    </row>
    <row r="2252" spans="1:21" x14ac:dyDescent="0.25">
      <c r="A2252" s="10" t="s">
        <v>2178</v>
      </c>
      <c r="C2252" t="s">
        <v>176</v>
      </c>
      <c r="D2252" t="s">
        <v>1536</v>
      </c>
      <c r="E2252" t="s">
        <v>1535</v>
      </c>
      <c r="F2252" t="s">
        <v>177</v>
      </c>
      <c r="G2252" t="s">
        <v>1534</v>
      </c>
      <c r="I2252" s="3">
        <v>41.5319</v>
      </c>
      <c r="J2252" s="3">
        <v>111.1819</v>
      </c>
      <c r="K2252" s="3">
        <v>1E-4</v>
      </c>
      <c r="O2252" s="3" t="s">
        <v>1462</v>
      </c>
      <c r="P2252" t="s">
        <v>26</v>
      </c>
      <c r="Q2252" t="s">
        <v>27</v>
      </c>
      <c r="S2252" t="s">
        <v>2162</v>
      </c>
      <c r="U2252" s="3">
        <v>0.43</v>
      </c>
    </row>
    <row r="2253" spans="1:21" x14ac:dyDescent="0.25">
      <c r="A2253" s="10" t="s">
        <v>2177</v>
      </c>
      <c r="C2253" t="s">
        <v>176</v>
      </c>
      <c r="D2253" t="s">
        <v>2165</v>
      </c>
      <c r="E2253" t="s">
        <v>2164</v>
      </c>
      <c r="F2253" t="s">
        <v>179</v>
      </c>
      <c r="G2253" t="s">
        <v>2163</v>
      </c>
      <c r="I2253" s="3">
        <v>34.22</v>
      </c>
      <c r="J2253" s="3">
        <v>112.12</v>
      </c>
      <c r="K2253" s="3">
        <v>0.01</v>
      </c>
      <c r="O2253" s="3" t="s">
        <v>1462</v>
      </c>
      <c r="P2253" t="s">
        <v>26</v>
      </c>
      <c r="Q2253" t="s">
        <v>27</v>
      </c>
      <c r="S2253" t="s">
        <v>2162</v>
      </c>
      <c r="U2253" s="3">
        <v>0.66</v>
      </c>
    </row>
    <row r="2254" spans="1:21" x14ac:dyDescent="0.25">
      <c r="A2254" s="10" t="s">
        <v>2176</v>
      </c>
      <c r="C2254" t="s">
        <v>176</v>
      </c>
      <c r="D2254" t="s">
        <v>2165</v>
      </c>
      <c r="E2254" t="s">
        <v>2164</v>
      </c>
      <c r="F2254" t="s">
        <v>179</v>
      </c>
      <c r="G2254" t="s">
        <v>2163</v>
      </c>
      <c r="I2254" s="3">
        <v>34.22</v>
      </c>
      <c r="J2254" s="3">
        <v>112.12</v>
      </c>
      <c r="K2254" s="3">
        <v>0.01</v>
      </c>
      <c r="O2254" s="3" t="s">
        <v>1462</v>
      </c>
      <c r="P2254" t="s">
        <v>26</v>
      </c>
      <c r="Q2254" t="s">
        <v>27</v>
      </c>
      <c r="S2254" t="s">
        <v>2162</v>
      </c>
      <c r="U2254" s="3">
        <v>0.06</v>
      </c>
    </row>
    <row r="2255" spans="1:21" x14ac:dyDescent="0.25">
      <c r="A2255" s="10" t="s">
        <v>2175</v>
      </c>
      <c r="C2255" t="s">
        <v>176</v>
      </c>
      <c r="D2255" t="s">
        <v>2165</v>
      </c>
      <c r="E2255" t="s">
        <v>2164</v>
      </c>
      <c r="F2255" t="s">
        <v>179</v>
      </c>
      <c r="G2255" t="s">
        <v>2163</v>
      </c>
      <c r="I2255" s="3">
        <v>34.22</v>
      </c>
      <c r="J2255" s="3">
        <v>112.12</v>
      </c>
      <c r="K2255" s="3">
        <v>0.01</v>
      </c>
      <c r="O2255" s="3" t="s">
        <v>1462</v>
      </c>
      <c r="P2255" t="s">
        <v>26</v>
      </c>
      <c r="Q2255" t="s">
        <v>27</v>
      </c>
      <c r="S2255" t="s">
        <v>2162</v>
      </c>
      <c r="U2255" s="3">
        <v>0.14000000000000001</v>
      </c>
    </row>
    <row r="2256" spans="1:21" x14ac:dyDescent="0.25">
      <c r="A2256" s="10" t="s">
        <v>2174</v>
      </c>
      <c r="C2256" t="s">
        <v>176</v>
      </c>
      <c r="D2256" t="s">
        <v>2165</v>
      </c>
      <c r="E2256" t="s">
        <v>2164</v>
      </c>
      <c r="F2256" t="s">
        <v>179</v>
      </c>
      <c r="G2256" t="s">
        <v>2163</v>
      </c>
      <c r="I2256" s="3">
        <v>34.22</v>
      </c>
      <c r="J2256" s="3">
        <v>112.12</v>
      </c>
      <c r="K2256" s="3">
        <v>0.01</v>
      </c>
      <c r="O2256" s="3" t="s">
        <v>1462</v>
      </c>
      <c r="P2256" t="s">
        <v>26</v>
      </c>
      <c r="Q2256" t="s">
        <v>27</v>
      </c>
      <c r="S2256" t="s">
        <v>2162</v>
      </c>
      <c r="U2256" s="3">
        <v>0.06</v>
      </c>
    </row>
    <row r="2257" spans="1:21" x14ac:dyDescent="0.25">
      <c r="A2257" s="10" t="s">
        <v>2173</v>
      </c>
      <c r="C2257" t="s">
        <v>176</v>
      </c>
      <c r="D2257" t="s">
        <v>2165</v>
      </c>
      <c r="E2257" t="s">
        <v>2164</v>
      </c>
      <c r="F2257" t="s">
        <v>179</v>
      </c>
      <c r="G2257" t="s">
        <v>2163</v>
      </c>
      <c r="I2257" s="3">
        <v>34.22</v>
      </c>
      <c r="J2257" s="3">
        <v>112.12</v>
      </c>
      <c r="K2257" s="3">
        <v>0.01</v>
      </c>
      <c r="O2257" s="3" t="s">
        <v>1462</v>
      </c>
      <c r="P2257" t="s">
        <v>26</v>
      </c>
      <c r="Q2257" t="s">
        <v>27</v>
      </c>
      <c r="S2257" t="s">
        <v>2162</v>
      </c>
      <c r="U2257" s="3">
        <v>0.32</v>
      </c>
    </row>
    <row r="2258" spans="1:21" x14ac:dyDescent="0.25">
      <c r="A2258" s="10" t="s">
        <v>2172</v>
      </c>
      <c r="C2258" t="s">
        <v>176</v>
      </c>
      <c r="D2258" t="s">
        <v>2165</v>
      </c>
      <c r="E2258" t="s">
        <v>2164</v>
      </c>
      <c r="F2258" t="s">
        <v>179</v>
      </c>
      <c r="G2258" t="s">
        <v>2163</v>
      </c>
      <c r="I2258" s="3">
        <v>34.22</v>
      </c>
      <c r="J2258" s="3">
        <v>112.12</v>
      </c>
      <c r="K2258" s="3">
        <v>0.01</v>
      </c>
      <c r="O2258" s="3" t="s">
        <v>1462</v>
      </c>
      <c r="P2258" t="s">
        <v>26</v>
      </c>
      <c r="Q2258" t="s">
        <v>27</v>
      </c>
      <c r="S2258" t="s">
        <v>2162</v>
      </c>
      <c r="U2258" s="3">
        <v>0.06</v>
      </c>
    </row>
    <row r="2259" spans="1:21" x14ac:dyDescent="0.25">
      <c r="A2259" s="10" t="s">
        <v>2171</v>
      </c>
      <c r="C2259" t="s">
        <v>176</v>
      </c>
      <c r="D2259" t="s">
        <v>2165</v>
      </c>
      <c r="E2259" t="s">
        <v>2164</v>
      </c>
      <c r="F2259" t="s">
        <v>179</v>
      </c>
      <c r="G2259" t="s">
        <v>2163</v>
      </c>
      <c r="I2259" s="3">
        <v>34.22</v>
      </c>
      <c r="J2259" s="3">
        <v>112.12</v>
      </c>
      <c r="K2259" s="3">
        <v>0.01</v>
      </c>
      <c r="O2259" s="3" t="s">
        <v>1462</v>
      </c>
      <c r="P2259" t="s">
        <v>26</v>
      </c>
      <c r="Q2259" t="s">
        <v>27</v>
      </c>
      <c r="S2259" t="s">
        <v>2162</v>
      </c>
      <c r="U2259" s="3">
        <v>0.23</v>
      </c>
    </row>
    <row r="2260" spans="1:21" x14ac:dyDescent="0.25">
      <c r="A2260" s="10" t="s">
        <v>2170</v>
      </c>
      <c r="C2260" t="s">
        <v>176</v>
      </c>
      <c r="D2260" t="s">
        <v>2165</v>
      </c>
      <c r="E2260" t="s">
        <v>2164</v>
      </c>
      <c r="F2260" t="s">
        <v>179</v>
      </c>
      <c r="G2260" t="s">
        <v>2163</v>
      </c>
      <c r="I2260" s="3">
        <v>34.22</v>
      </c>
      <c r="J2260" s="3">
        <v>112.12</v>
      </c>
      <c r="K2260" s="3">
        <v>0.01</v>
      </c>
      <c r="O2260" s="3" t="s">
        <v>1462</v>
      </c>
      <c r="P2260" t="s">
        <v>26</v>
      </c>
      <c r="Q2260" t="s">
        <v>27</v>
      </c>
      <c r="S2260" t="s">
        <v>2162</v>
      </c>
      <c r="U2260" s="3">
        <v>0.69</v>
      </c>
    </row>
    <row r="2261" spans="1:21" x14ac:dyDescent="0.25">
      <c r="A2261" s="10" t="s">
        <v>2169</v>
      </c>
      <c r="C2261" t="s">
        <v>176</v>
      </c>
      <c r="D2261" t="s">
        <v>2165</v>
      </c>
      <c r="E2261" t="s">
        <v>2164</v>
      </c>
      <c r="F2261" t="s">
        <v>179</v>
      </c>
      <c r="G2261" t="s">
        <v>2163</v>
      </c>
      <c r="I2261" s="3">
        <v>34.22</v>
      </c>
      <c r="J2261" s="3">
        <v>112.12</v>
      </c>
      <c r="K2261" s="3">
        <v>0.01</v>
      </c>
      <c r="O2261" s="3" t="s">
        <v>1462</v>
      </c>
      <c r="P2261" t="s">
        <v>26</v>
      </c>
      <c r="Q2261" t="s">
        <v>27</v>
      </c>
      <c r="S2261" t="s">
        <v>2162</v>
      </c>
      <c r="U2261" s="3">
        <v>0.05</v>
      </c>
    </row>
    <row r="2262" spans="1:21" x14ac:dyDescent="0.25">
      <c r="A2262" s="10" t="s">
        <v>2168</v>
      </c>
      <c r="C2262" t="s">
        <v>176</v>
      </c>
      <c r="D2262" t="s">
        <v>2165</v>
      </c>
      <c r="E2262" t="s">
        <v>2164</v>
      </c>
      <c r="F2262" t="s">
        <v>179</v>
      </c>
      <c r="G2262" t="s">
        <v>2163</v>
      </c>
      <c r="I2262" s="3">
        <v>34.22</v>
      </c>
      <c r="J2262" s="3">
        <v>112.12</v>
      </c>
      <c r="K2262" s="3">
        <v>0.01</v>
      </c>
      <c r="O2262" s="3" t="s">
        <v>1462</v>
      </c>
      <c r="P2262" t="s">
        <v>26</v>
      </c>
      <c r="Q2262" t="s">
        <v>27</v>
      </c>
      <c r="S2262" t="s">
        <v>2162</v>
      </c>
      <c r="U2262" s="3">
        <v>0.48</v>
      </c>
    </row>
    <row r="2263" spans="1:21" x14ac:dyDescent="0.25">
      <c r="A2263" s="10" t="s">
        <v>2167</v>
      </c>
      <c r="C2263" t="s">
        <v>176</v>
      </c>
      <c r="D2263" t="s">
        <v>2165</v>
      </c>
      <c r="E2263" t="s">
        <v>2164</v>
      </c>
      <c r="F2263" t="s">
        <v>179</v>
      </c>
      <c r="G2263" t="s">
        <v>2163</v>
      </c>
      <c r="I2263" s="3">
        <v>34.22</v>
      </c>
      <c r="J2263" s="3">
        <v>112.12</v>
      </c>
      <c r="K2263" s="3">
        <v>0.01</v>
      </c>
      <c r="O2263" s="3" t="s">
        <v>1462</v>
      </c>
      <c r="P2263" t="s">
        <v>26</v>
      </c>
      <c r="Q2263" t="s">
        <v>27</v>
      </c>
      <c r="S2263" t="s">
        <v>2162</v>
      </c>
      <c r="U2263" s="3">
        <v>0.08</v>
      </c>
    </row>
    <row r="2264" spans="1:21" x14ac:dyDescent="0.25">
      <c r="A2264" s="10" t="s">
        <v>2166</v>
      </c>
      <c r="C2264" t="s">
        <v>176</v>
      </c>
      <c r="D2264" t="s">
        <v>2165</v>
      </c>
      <c r="E2264" t="s">
        <v>2164</v>
      </c>
      <c r="F2264" t="s">
        <v>179</v>
      </c>
      <c r="G2264" t="s">
        <v>2163</v>
      </c>
      <c r="I2264" s="3">
        <v>34.22</v>
      </c>
      <c r="J2264" s="3">
        <v>112.12</v>
      </c>
      <c r="K2264" s="3">
        <v>0.01</v>
      </c>
      <c r="O2264" s="3" t="s">
        <v>1462</v>
      </c>
      <c r="P2264" t="s">
        <v>26</v>
      </c>
      <c r="Q2264" t="s">
        <v>27</v>
      </c>
      <c r="S2264" t="s">
        <v>2162</v>
      </c>
      <c r="U2264" s="3">
        <v>0.51</v>
      </c>
    </row>
    <row r="2265" spans="1:21" x14ac:dyDescent="0.25">
      <c r="A2265" s="10" t="s">
        <v>2161</v>
      </c>
      <c r="C2265" t="s">
        <v>176</v>
      </c>
      <c r="E2265" t="s">
        <v>2020</v>
      </c>
      <c r="F2265" t="s">
        <v>1915</v>
      </c>
      <c r="G2265" t="s">
        <v>2019</v>
      </c>
      <c r="I2265" s="3">
        <v>70.5</v>
      </c>
      <c r="J2265" s="3">
        <v>-24</v>
      </c>
      <c r="K2265" s="3">
        <v>0.1</v>
      </c>
      <c r="O2265" s="3" t="s">
        <v>1696</v>
      </c>
      <c r="P2265" t="s">
        <v>26</v>
      </c>
      <c r="Q2265" t="s">
        <v>27</v>
      </c>
      <c r="S2265" t="s">
        <v>2064</v>
      </c>
      <c r="U2265" s="3">
        <v>3.4</v>
      </c>
    </row>
    <row r="2266" spans="1:21" x14ac:dyDescent="0.25">
      <c r="A2266" s="10" t="s">
        <v>2160</v>
      </c>
      <c r="C2266" t="s">
        <v>176</v>
      </c>
      <c r="E2266" t="s">
        <v>2020</v>
      </c>
      <c r="F2266" t="s">
        <v>1915</v>
      </c>
      <c r="G2266" t="s">
        <v>2019</v>
      </c>
      <c r="I2266" s="3">
        <v>70.5</v>
      </c>
      <c r="J2266" s="3">
        <v>-24</v>
      </c>
      <c r="K2266" s="3">
        <v>0.1</v>
      </c>
      <c r="O2266" s="3" t="s">
        <v>1696</v>
      </c>
      <c r="P2266" t="s">
        <v>26</v>
      </c>
      <c r="Q2266" t="s">
        <v>27</v>
      </c>
      <c r="S2266" t="s">
        <v>2064</v>
      </c>
      <c r="U2266" s="3">
        <v>1.45</v>
      </c>
    </row>
    <row r="2267" spans="1:21" x14ac:dyDescent="0.25">
      <c r="A2267" s="10">
        <v>693</v>
      </c>
      <c r="C2267" t="s">
        <v>176</v>
      </c>
      <c r="E2267" t="s">
        <v>2159</v>
      </c>
      <c r="F2267" t="s">
        <v>2158</v>
      </c>
      <c r="G2267" t="s">
        <v>2157</v>
      </c>
      <c r="I2267" s="3">
        <v>28</v>
      </c>
      <c r="J2267" s="3">
        <v>-15.6</v>
      </c>
      <c r="K2267" s="3">
        <v>0.1</v>
      </c>
      <c r="O2267" s="3" t="s">
        <v>1529</v>
      </c>
      <c r="P2267" t="s">
        <v>26</v>
      </c>
      <c r="Q2267" t="s">
        <v>27</v>
      </c>
      <c r="S2267" t="s">
        <v>2064</v>
      </c>
      <c r="U2267" s="3">
        <v>1.0900000000000001</v>
      </c>
    </row>
    <row r="2268" spans="1:21" x14ac:dyDescent="0.25">
      <c r="A2268" s="10" t="s">
        <v>2156</v>
      </c>
      <c r="C2268" t="s">
        <v>176</v>
      </c>
      <c r="E2268" t="s">
        <v>2149</v>
      </c>
      <c r="F2268" t="s">
        <v>1915</v>
      </c>
      <c r="G2268" t="s">
        <v>2148</v>
      </c>
      <c r="I2268" s="3">
        <v>71.77</v>
      </c>
      <c r="J2268" s="3">
        <v>-24.3</v>
      </c>
      <c r="K2268" s="3">
        <v>0.01</v>
      </c>
      <c r="O2268" s="3" t="s">
        <v>1529</v>
      </c>
      <c r="P2268" t="s">
        <v>26</v>
      </c>
      <c r="Q2268" t="s">
        <v>27</v>
      </c>
      <c r="S2268" t="s">
        <v>2064</v>
      </c>
      <c r="U2268" s="3">
        <v>1.1000000000000001</v>
      </c>
    </row>
    <row r="2269" spans="1:21" x14ac:dyDescent="0.25">
      <c r="A2269" s="10" t="s">
        <v>2155</v>
      </c>
      <c r="C2269" t="s">
        <v>176</v>
      </c>
      <c r="E2269" t="s">
        <v>2149</v>
      </c>
      <c r="F2269" t="s">
        <v>1915</v>
      </c>
      <c r="G2269" t="s">
        <v>2148</v>
      </c>
      <c r="I2269" s="3">
        <v>71.77</v>
      </c>
      <c r="J2269" s="3">
        <v>-24.3</v>
      </c>
      <c r="K2269" s="3">
        <v>0.01</v>
      </c>
      <c r="O2269" s="3" t="s">
        <v>1529</v>
      </c>
      <c r="P2269" t="s">
        <v>26</v>
      </c>
      <c r="Q2269" t="s">
        <v>27</v>
      </c>
      <c r="S2269" t="s">
        <v>2064</v>
      </c>
      <c r="U2269" s="3">
        <v>1.03</v>
      </c>
    </row>
    <row r="2270" spans="1:21" x14ac:dyDescent="0.25">
      <c r="A2270" s="10" t="s">
        <v>2154</v>
      </c>
      <c r="C2270" t="s">
        <v>176</v>
      </c>
      <c r="E2270" t="s">
        <v>2149</v>
      </c>
      <c r="F2270" t="s">
        <v>1915</v>
      </c>
      <c r="G2270" t="s">
        <v>2148</v>
      </c>
      <c r="I2270" s="3">
        <v>71.77</v>
      </c>
      <c r="J2270" s="3">
        <v>-24.3</v>
      </c>
      <c r="K2270" s="3">
        <v>0.01</v>
      </c>
      <c r="O2270" s="3" t="s">
        <v>1529</v>
      </c>
      <c r="P2270" t="s">
        <v>26</v>
      </c>
      <c r="Q2270" t="s">
        <v>27</v>
      </c>
      <c r="S2270" t="s">
        <v>2064</v>
      </c>
      <c r="U2270" s="3">
        <v>1.48</v>
      </c>
    </row>
    <row r="2271" spans="1:21" x14ac:dyDescent="0.25">
      <c r="A2271" s="10" t="s">
        <v>2153</v>
      </c>
      <c r="C2271" t="s">
        <v>176</v>
      </c>
      <c r="E2271" t="s">
        <v>2149</v>
      </c>
      <c r="F2271" t="s">
        <v>1915</v>
      </c>
      <c r="G2271" t="s">
        <v>2148</v>
      </c>
      <c r="I2271" s="3">
        <v>71.77</v>
      </c>
      <c r="J2271" s="3">
        <v>-24.3</v>
      </c>
      <c r="K2271" s="3">
        <v>0.01</v>
      </c>
      <c r="O2271" s="3" t="s">
        <v>1529</v>
      </c>
      <c r="P2271" t="s">
        <v>26</v>
      </c>
      <c r="Q2271" t="s">
        <v>27</v>
      </c>
      <c r="S2271" t="s">
        <v>2064</v>
      </c>
      <c r="U2271" s="3">
        <v>1.2</v>
      </c>
    </row>
    <row r="2272" spans="1:21" x14ac:dyDescent="0.25">
      <c r="A2272" s="10" t="s">
        <v>2152</v>
      </c>
      <c r="C2272" t="s">
        <v>176</v>
      </c>
      <c r="E2272" t="s">
        <v>2149</v>
      </c>
      <c r="F2272" t="s">
        <v>1915</v>
      </c>
      <c r="G2272" t="s">
        <v>2148</v>
      </c>
      <c r="I2272" s="3">
        <v>71.77</v>
      </c>
      <c r="J2272" s="3">
        <v>-24.3</v>
      </c>
      <c r="K2272" s="3">
        <v>0.01</v>
      </c>
      <c r="O2272" s="3" t="s">
        <v>1529</v>
      </c>
      <c r="P2272" t="s">
        <v>26</v>
      </c>
      <c r="Q2272" t="s">
        <v>27</v>
      </c>
      <c r="S2272" t="s">
        <v>2064</v>
      </c>
      <c r="U2272" s="3">
        <v>1.63</v>
      </c>
    </row>
    <row r="2273" spans="1:21" x14ac:dyDescent="0.25">
      <c r="A2273" s="10" t="s">
        <v>2151</v>
      </c>
      <c r="C2273" t="s">
        <v>176</v>
      </c>
      <c r="E2273" t="s">
        <v>2149</v>
      </c>
      <c r="F2273" t="s">
        <v>1915</v>
      </c>
      <c r="G2273" t="s">
        <v>2148</v>
      </c>
      <c r="I2273" s="3">
        <v>71.77</v>
      </c>
      <c r="J2273" s="3">
        <v>-24.3</v>
      </c>
      <c r="K2273" s="3">
        <v>0.01</v>
      </c>
      <c r="O2273" s="3" t="s">
        <v>1529</v>
      </c>
      <c r="P2273" t="s">
        <v>26</v>
      </c>
      <c r="Q2273" t="s">
        <v>27</v>
      </c>
      <c r="S2273" t="s">
        <v>2064</v>
      </c>
      <c r="U2273" s="3">
        <v>0.77</v>
      </c>
    </row>
    <row r="2274" spans="1:21" x14ac:dyDescent="0.25">
      <c r="A2274" s="10" t="s">
        <v>2150</v>
      </c>
      <c r="C2274" t="s">
        <v>176</v>
      </c>
      <c r="E2274" t="s">
        <v>2149</v>
      </c>
      <c r="F2274" t="s">
        <v>1915</v>
      </c>
      <c r="G2274" t="s">
        <v>2148</v>
      </c>
      <c r="I2274" s="3">
        <v>71.77</v>
      </c>
      <c r="J2274" s="3">
        <v>-24.3</v>
      </c>
      <c r="K2274" s="3">
        <v>0.01</v>
      </c>
      <c r="O2274" s="3" t="s">
        <v>1529</v>
      </c>
      <c r="P2274" t="s">
        <v>26</v>
      </c>
      <c r="Q2274" t="s">
        <v>27</v>
      </c>
      <c r="S2274" t="s">
        <v>2064</v>
      </c>
      <c r="U2274" s="3">
        <v>1.86</v>
      </c>
    </row>
    <row r="2275" spans="1:21" x14ac:dyDescent="0.25">
      <c r="A2275" s="10" t="s">
        <v>2147</v>
      </c>
      <c r="C2275" t="s">
        <v>176</v>
      </c>
      <c r="D2275" t="s">
        <v>2146</v>
      </c>
      <c r="E2275" t="s">
        <v>2145</v>
      </c>
      <c r="F2275" t="s">
        <v>184</v>
      </c>
      <c r="G2275" t="s">
        <v>2144</v>
      </c>
      <c r="I2275" s="3">
        <v>-17.62</v>
      </c>
      <c r="J2275" s="3">
        <v>-149.47</v>
      </c>
      <c r="K2275" s="3">
        <v>0.01</v>
      </c>
      <c r="O2275" s="3" t="s">
        <v>1491</v>
      </c>
      <c r="P2275" t="s">
        <v>26</v>
      </c>
      <c r="Q2275" t="s">
        <v>27</v>
      </c>
      <c r="S2275" t="s">
        <v>2064</v>
      </c>
      <c r="U2275" s="3">
        <v>0.37</v>
      </c>
    </row>
    <row r="2276" spans="1:21" x14ac:dyDescent="0.25">
      <c r="A2276" s="10" t="s">
        <v>2143</v>
      </c>
      <c r="C2276" t="s">
        <v>176</v>
      </c>
      <c r="E2276" t="s">
        <v>2135</v>
      </c>
      <c r="G2276" t="s">
        <v>2134</v>
      </c>
      <c r="I2276" s="3">
        <v>50.5</v>
      </c>
      <c r="J2276" s="3">
        <v>9.93</v>
      </c>
      <c r="K2276" s="3">
        <v>0.01</v>
      </c>
      <c r="O2276" s="3" t="s">
        <v>1529</v>
      </c>
      <c r="P2276" t="s">
        <v>26</v>
      </c>
      <c r="Q2276" t="s">
        <v>27</v>
      </c>
      <c r="S2276" t="s">
        <v>2064</v>
      </c>
      <c r="U2276" s="3">
        <v>0.98</v>
      </c>
    </row>
    <row r="2277" spans="1:21" x14ac:dyDescent="0.25">
      <c r="A2277" s="10" t="s">
        <v>2142</v>
      </c>
      <c r="C2277" t="s">
        <v>176</v>
      </c>
      <c r="E2277" t="s">
        <v>2135</v>
      </c>
      <c r="G2277" t="s">
        <v>2134</v>
      </c>
      <c r="I2277" s="3">
        <v>50.5</v>
      </c>
      <c r="J2277" s="3">
        <v>9.93</v>
      </c>
      <c r="K2277" s="3">
        <v>0.01</v>
      </c>
      <c r="O2277" s="3" t="s">
        <v>1529</v>
      </c>
      <c r="P2277" t="s">
        <v>26</v>
      </c>
      <c r="Q2277" t="s">
        <v>27</v>
      </c>
      <c r="S2277" t="s">
        <v>2064</v>
      </c>
      <c r="U2277" s="3">
        <v>3.63</v>
      </c>
    </row>
    <row r="2278" spans="1:21" x14ac:dyDescent="0.25">
      <c r="A2278" s="10" t="s">
        <v>2141</v>
      </c>
      <c r="C2278" t="s">
        <v>176</v>
      </c>
      <c r="E2278" t="s">
        <v>2135</v>
      </c>
      <c r="G2278" t="s">
        <v>2134</v>
      </c>
      <c r="I2278" s="3">
        <v>50.5</v>
      </c>
      <c r="J2278" s="3">
        <v>9.93</v>
      </c>
      <c r="K2278" s="3">
        <v>0.01</v>
      </c>
      <c r="O2278" s="3" t="s">
        <v>1529</v>
      </c>
      <c r="P2278" t="s">
        <v>26</v>
      </c>
      <c r="Q2278" t="s">
        <v>27</v>
      </c>
      <c r="S2278" t="s">
        <v>2064</v>
      </c>
      <c r="U2278" s="3">
        <v>1.05</v>
      </c>
    </row>
    <row r="2279" spans="1:21" x14ac:dyDescent="0.25">
      <c r="A2279" s="10" t="s">
        <v>2140</v>
      </c>
      <c r="C2279" t="s">
        <v>176</v>
      </c>
      <c r="E2279" t="s">
        <v>2135</v>
      </c>
      <c r="G2279" t="s">
        <v>2134</v>
      </c>
      <c r="I2279" s="3">
        <v>50.5</v>
      </c>
      <c r="J2279" s="3">
        <v>9.93</v>
      </c>
      <c r="K2279" s="3">
        <v>0.01</v>
      </c>
      <c r="O2279" s="3" t="s">
        <v>1529</v>
      </c>
      <c r="P2279" t="s">
        <v>26</v>
      </c>
      <c r="Q2279" t="s">
        <v>27</v>
      </c>
      <c r="S2279" t="s">
        <v>2064</v>
      </c>
      <c r="U2279" s="3">
        <v>0.95</v>
      </c>
    </row>
    <row r="2280" spans="1:21" x14ac:dyDescent="0.25">
      <c r="A2280" s="10" t="s">
        <v>2139</v>
      </c>
      <c r="C2280" t="s">
        <v>176</v>
      </c>
      <c r="E2280" t="s">
        <v>2135</v>
      </c>
      <c r="G2280" t="s">
        <v>2134</v>
      </c>
      <c r="I2280" s="3">
        <v>50.5</v>
      </c>
      <c r="J2280" s="3">
        <v>9.93</v>
      </c>
      <c r="K2280" s="3">
        <v>0.01</v>
      </c>
      <c r="O2280" s="3" t="s">
        <v>1529</v>
      </c>
      <c r="P2280" t="s">
        <v>26</v>
      </c>
      <c r="Q2280" t="s">
        <v>27</v>
      </c>
      <c r="S2280" t="s">
        <v>2064</v>
      </c>
      <c r="U2280" s="3">
        <v>1.2</v>
      </c>
    </row>
    <row r="2281" spans="1:21" x14ac:dyDescent="0.25">
      <c r="A2281" s="10" t="s">
        <v>2138</v>
      </c>
      <c r="C2281" t="s">
        <v>176</v>
      </c>
      <c r="E2281" t="s">
        <v>2135</v>
      </c>
      <c r="G2281" t="s">
        <v>2134</v>
      </c>
      <c r="I2281" s="3">
        <v>50.5</v>
      </c>
      <c r="J2281" s="3">
        <v>9.93</v>
      </c>
      <c r="K2281" s="3">
        <v>0.01</v>
      </c>
      <c r="O2281" s="3" t="s">
        <v>1529</v>
      </c>
      <c r="P2281" t="s">
        <v>26</v>
      </c>
      <c r="Q2281" t="s">
        <v>27</v>
      </c>
      <c r="S2281" t="s">
        <v>2064</v>
      </c>
      <c r="U2281" s="3">
        <v>0.73</v>
      </c>
    </row>
    <row r="2282" spans="1:21" x14ac:dyDescent="0.25">
      <c r="A2282" s="10" t="s">
        <v>2137</v>
      </c>
      <c r="C2282" t="s">
        <v>176</v>
      </c>
      <c r="E2282" t="s">
        <v>2135</v>
      </c>
      <c r="G2282" t="s">
        <v>2134</v>
      </c>
      <c r="I2282" s="3">
        <v>50.5</v>
      </c>
      <c r="J2282" s="3">
        <v>9.93</v>
      </c>
      <c r="K2282" s="3">
        <v>0.01</v>
      </c>
      <c r="O2282" s="3" t="s">
        <v>1529</v>
      </c>
      <c r="P2282" t="s">
        <v>26</v>
      </c>
      <c r="Q2282" t="s">
        <v>27</v>
      </c>
      <c r="S2282" t="s">
        <v>2064</v>
      </c>
      <c r="U2282" s="3">
        <v>0.87</v>
      </c>
    </row>
    <row r="2283" spans="1:21" x14ac:dyDescent="0.25">
      <c r="A2283" s="10" t="s">
        <v>2136</v>
      </c>
      <c r="C2283" t="s">
        <v>176</v>
      </c>
      <c r="E2283" t="s">
        <v>2135</v>
      </c>
      <c r="G2283" t="s">
        <v>2134</v>
      </c>
      <c r="I2283" s="3">
        <v>50.57</v>
      </c>
      <c r="J2283" s="3">
        <v>9.8699999999999992</v>
      </c>
      <c r="K2283" s="3">
        <v>0.01</v>
      </c>
      <c r="O2283" s="3" t="s">
        <v>1529</v>
      </c>
      <c r="P2283" t="s">
        <v>26</v>
      </c>
      <c r="Q2283" t="s">
        <v>27</v>
      </c>
      <c r="S2283" t="s">
        <v>2064</v>
      </c>
      <c r="U2283" s="3">
        <v>3.72</v>
      </c>
    </row>
    <row r="2284" spans="1:21" x14ac:dyDescent="0.25">
      <c r="A2284" s="10" t="s">
        <v>2133</v>
      </c>
      <c r="C2284" t="s">
        <v>176</v>
      </c>
      <c r="D2284" t="s">
        <v>2132</v>
      </c>
      <c r="E2284" t="s">
        <v>2131</v>
      </c>
      <c r="F2284" t="s">
        <v>287</v>
      </c>
      <c r="G2284" t="s">
        <v>2130</v>
      </c>
      <c r="I2284" s="3">
        <v>42</v>
      </c>
      <c r="J2284" s="3">
        <v>128.07</v>
      </c>
      <c r="K2284" s="3">
        <v>0.01</v>
      </c>
      <c r="O2284" s="3" t="s">
        <v>1696</v>
      </c>
      <c r="P2284" t="s">
        <v>26</v>
      </c>
      <c r="Q2284" t="s">
        <v>27</v>
      </c>
      <c r="S2284" t="s">
        <v>2064</v>
      </c>
      <c r="U2284" s="3">
        <v>1.35</v>
      </c>
    </row>
    <row r="2285" spans="1:21" x14ac:dyDescent="0.25">
      <c r="A2285" s="10">
        <v>15</v>
      </c>
      <c r="C2285" t="s">
        <v>176</v>
      </c>
      <c r="E2285" t="s">
        <v>2129</v>
      </c>
      <c r="F2285" t="s">
        <v>2128</v>
      </c>
      <c r="G2285" t="s">
        <v>2127</v>
      </c>
      <c r="I2285" s="3">
        <v>40.700000000000003</v>
      </c>
      <c r="J2285" s="3">
        <v>13.9</v>
      </c>
      <c r="K2285" s="3">
        <v>0.1</v>
      </c>
      <c r="O2285" s="3" t="s">
        <v>1696</v>
      </c>
      <c r="P2285" t="s">
        <v>26</v>
      </c>
      <c r="Q2285" t="s">
        <v>27</v>
      </c>
      <c r="S2285" t="s">
        <v>2064</v>
      </c>
      <c r="U2285" s="3">
        <v>3.24</v>
      </c>
    </row>
    <row r="2286" spans="1:21" x14ac:dyDescent="0.25">
      <c r="A2286" s="10">
        <v>11</v>
      </c>
      <c r="C2286" t="s">
        <v>176</v>
      </c>
      <c r="E2286" t="s">
        <v>2129</v>
      </c>
      <c r="F2286" t="s">
        <v>2128</v>
      </c>
      <c r="G2286" t="s">
        <v>2127</v>
      </c>
      <c r="I2286" s="3">
        <v>40.799999999999997</v>
      </c>
      <c r="J2286" s="3">
        <v>13.43</v>
      </c>
      <c r="K2286" s="3">
        <v>0.01</v>
      </c>
      <c r="O2286" s="3" t="s">
        <v>1696</v>
      </c>
      <c r="P2286" t="s">
        <v>26</v>
      </c>
      <c r="Q2286" t="s">
        <v>27</v>
      </c>
      <c r="S2286" t="s">
        <v>2064</v>
      </c>
      <c r="U2286" s="3">
        <v>2.73</v>
      </c>
    </row>
    <row r="2287" spans="1:21" x14ac:dyDescent="0.25">
      <c r="A2287" s="10" t="s">
        <v>2126</v>
      </c>
      <c r="C2287" t="s">
        <v>176</v>
      </c>
      <c r="D2287" t="s">
        <v>2123</v>
      </c>
      <c r="E2287" t="s">
        <v>2122</v>
      </c>
      <c r="F2287" t="s">
        <v>255</v>
      </c>
      <c r="G2287" t="s">
        <v>2121</v>
      </c>
      <c r="I2287" s="3">
        <v>7.67</v>
      </c>
      <c r="J2287" s="3">
        <v>12.4</v>
      </c>
      <c r="K2287" s="3">
        <v>0.01</v>
      </c>
      <c r="O2287" s="3" t="s">
        <v>1462</v>
      </c>
      <c r="P2287" t="s">
        <v>26</v>
      </c>
      <c r="Q2287" t="s">
        <v>27</v>
      </c>
      <c r="S2287" t="s">
        <v>2064</v>
      </c>
      <c r="U2287" s="3">
        <v>1.85</v>
      </c>
    </row>
    <row r="2288" spans="1:21" x14ac:dyDescent="0.25">
      <c r="A2288" s="10" t="s">
        <v>2125</v>
      </c>
      <c r="C2288" t="s">
        <v>176</v>
      </c>
      <c r="D2288" t="s">
        <v>2123</v>
      </c>
      <c r="E2288" t="s">
        <v>2122</v>
      </c>
      <c r="F2288" t="s">
        <v>255</v>
      </c>
      <c r="G2288" t="s">
        <v>2121</v>
      </c>
      <c r="I2288" s="3">
        <v>7.67</v>
      </c>
      <c r="J2288" s="3">
        <v>12.4</v>
      </c>
      <c r="K2288" s="3">
        <v>0.01</v>
      </c>
      <c r="O2288" s="3" t="s">
        <v>1462</v>
      </c>
      <c r="P2288" t="s">
        <v>26</v>
      </c>
      <c r="Q2288" t="s">
        <v>27</v>
      </c>
      <c r="S2288" t="s">
        <v>2064</v>
      </c>
      <c r="U2288" s="3">
        <v>2.87</v>
      </c>
    </row>
    <row r="2289" spans="1:21" x14ac:dyDescent="0.25">
      <c r="A2289" s="10" t="s">
        <v>2124</v>
      </c>
      <c r="C2289" t="s">
        <v>176</v>
      </c>
      <c r="D2289" t="s">
        <v>2123</v>
      </c>
      <c r="E2289" t="s">
        <v>2122</v>
      </c>
      <c r="F2289" t="s">
        <v>255</v>
      </c>
      <c r="G2289" t="s">
        <v>2121</v>
      </c>
      <c r="I2289" s="3">
        <v>7.67</v>
      </c>
      <c r="J2289" s="3">
        <v>12.4</v>
      </c>
      <c r="K2289" s="3">
        <v>0.01</v>
      </c>
      <c r="O2289" s="3" t="s">
        <v>1462</v>
      </c>
      <c r="P2289" t="s">
        <v>26</v>
      </c>
      <c r="Q2289" t="s">
        <v>27</v>
      </c>
      <c r="S2289" t="s">
        <v>2064</v>
      </c>
      <c r="U2289" s="3">
        <v>0.18</v>
      </c>
    </row>
    <row r="2290" spans="1:21" x14ac:dyDescent="0.25">
      <c r="A2290" s="10" t="s">
        <v>2120</v>
      </c>
      <c r="C2290" t="s">
        <v>176</v>
      </c>
      <c r="D2290" t="s">
        <v>2119</v>
      </c>
      <c r="E2290" t="s">
        <v>2118</v>
      </c>
      <c r="F2290" t="s">
        <v>238</v>
      </c>
      <c r="G2290" t="s">
        <v>2117</v>
      </c>
      <c r="I2290" s="3">
        <v>58.75</v>
      </c>
      <c r="J2290" s="3">
        <v>125.3</v>
      </c>
      <c r="K2290" s="3">
        <v>0.01</v>
      </c>
      <c r="O2290" s="3" t="s">
        <v>1529</v>
      </c>
      <c r="P2290" t="s">
        <v>26</v>
      </c>
      <c r="Q2290" t="s">
        <v>27</v>
      </c>
      <c r="S2290" t="s">
        <v>2064</v>
      </c>
      <c r="U2290" s="3">
        <v>2.42</v>
      </c>
    </row>
    <row r="2291" spans="1:21" x14ac:dyDescent="0.25">
      <c r="A2291" s="10" t="s">
        <v>2116</v>
      </c>
      <c r="C2291" t="s">
        <v>176</v>
      </c>
      <c r="E2291" t="s">
        <v>2115</v>
      </c>
      <c r="F2291" t="s">
        <v>2114</v>
      </c>
      <c r="G2291" t="s">
        <v>2113</v>
      </c>
      <c r="I2291" s="3">
        <v>54.05</v>
      </c>
      <c r="J2291" s="3">
        <v>-121.5917</v>
      </c>
      <c r="K2291" s="3">
        <v>1E-4</v>
      </c>
      <c r="O2291" s="3" t="s">
        <v>1491</v>
      </c>
      <c r="P2291" t="s">
        <v>26</v>
      </c>
      <c r="Q2291" t="s">
        <v>27</v>
      </c>
      <c r="S2291" t="s">
        <v>2064</v>
      </c>
      <c r="U2291" s="3">
        <v>0.85</v>
      </c>
    </row>
    <row r="2292" spans="1:21" x14ac:dyDescent="0.25">
      <c r="A2292" s="10" t="s">
        <v>2112</v>
      </c>
      <c r="C2292" t="s">
        <v>176</v>
      </c>
      <c r="E2292" t="s">
        <v>1940</v>
      </c>
      <c r="F2292" t="s">
        <v>1939</v>
      </c>
      <c r="G2292" t="s">
        <v>1938</v>
      </c>
      <c r="I2292" s="3">
        <v>-28.18</v>
      </c>
      <c r="J2292" s="3">
        <v>17.43</v>
      </c>
      <c r="K2292" s="3">
        <v>0.01</v>
      </c>
      <c r="O2292" s="3" t="s">
        <v>1529</v>
      </c>
      <c r="P2292" t="s">
        <v>26</v>
      </c>
      <c r="Q2292" t="s">
        <v>27</v>
      </c>
      <c r="S2292" t="s">
        <v>2064</v>
      </c>
      <c r="U2292" s="3">
        <v>1.07</v>
      </c>
    </row>
    <row r="2293" spans="1:21" x14ac:dyDescent="0.25">
      <c r="A2293" s="10">
        <v>7</v>
      </c>
      <c r="C2293" t="s">
        <v>176</v>
      </c>
      <c r="D2293" t="s">
        <v>2111</v>
      </c>
      <c r="E2293" t="s">
        <v>2110</v>
      </c>
      <c r="F2293" t="s">
        <v>1470</v>
      </c>
      <c r="G2293" t="s">
        <v>2109</v>
      </c>
      <c r="I2293" s="3">
        <v>50</v>
      </c>
      <c r="J2293" s="3">
        <v>97</v>
      </c>
      <c r="K2293" s="3">
        <v>0.1</v>
      </c>
      <c r="O2293" s="3" t="s">
        <v>1462</v>
      </c>
      <c r="P2293" t="s">
        <v>26</v>
      </c>
      <c r="Q2293" t="s">
        <v>27</v>
      </c>
      <c r="S2293" t="s">
        <v>2064</v>
      </c>
      <c r="U2293" s="3">
        <v>2.94</v>
      </c>
    </row>
    <row r="2294" spans="1:21" x14ac:dyDescent="0.25">
      <c r="A2294" s="10" t="s">
        <v>2108</v>
      </c>
      <c r="C2294" t="s">
        <v>176</v>
      </c>
      <c r="D2294" t="s">
        <v>2105</v>
      </c>
      <c r="E2294" t="s">
        <v>2104</v>
      </c>
      <c r="F2294" t="s">
        <v>238</v>
      </c>
      <c r="G2294" t="s">
        <v>2103</v>
      </c>
      <c r="I2294" s="3">
        <v>55</v>
      </c>
      <c r="J2294" s="3">
        <v>113</v>
      </c>
      <c r="K2294" s="3">
        <v>0.1</v>
      </c>
      <c r="O2294" s="3" t="s">
        <v>1696</v>
      </c>
      <c r="P2294" t="s">
        <v>26</v>
      </c>
      <c r="Q2294" t="s">
        <v>27</v>
      </c>
      <c r="S2294" t="s">
        <v>2064</v>
      </c>
      <c r="U2294" s="3">
        <v>1.77</v>
      </c>
    </row>
    <row r="2295" spans="1:21" x14ac:dyDescent="0.25">
      <c r="A2295" s="10" t="s">
        <v>2107</v>
      </c>
      <c r="C2295" t="s">
        <v>176</v>
      </c>
      <c r="D2295" t="s">
        <v>2105</v>
      </c>
      <c r="E2295" t="s">
        <v>2104</v>
      </c>
      <c r="F2295" t="s">
        <v>238</v>
      </c>
      <c r="G2295" t="s">
        <v>2103</v>
      </c>
      <c r="I2295" s="3">
        <v>55</v>
      </c>
      <c r="J2295" s="3">
        <v>113</v>
      </c>
      <c r="K2295" s="3">
        <v>0.1</v>
      </c>
      <c r="O2295" s="3" t="s">
        <v>1696</v>
      </c>
      <c r="P2295" t="s">
        <v>26</v>
      </c>
      <c r="Q2295" t="s">
        <v>27</v>
      </c>
      <c r="S2295" t="s">
        <v>2064</v>
      </c>
      <c r="U2295" s="3">
        <v>4.04</v>
      </c>
    </row>
    <row r="2296" spans="1:21" x14ac:dyDescent="0.25">
      <c r="A2296" s="10" t="s">
        <v>2106</v>
      </c>
      <c r="C2296" t="s">
        <v>176</v>
      </c>
      <c r="D2296" t="s">
        <v>2105</v>
      </c>
      <c r="E2296" t="s">
        <v>2104</v>
      </c>
      <c r="F2296" t="s">
        <v>238</v>
      </c>
      <c r="G2296" t="s">
        <v>2103</v>
      </c>
      <c r="I2296" s="3">
        <v>55</v>
      </c>
      <c r="J2296" s="3">
        <v>113</v>
      </c>
      <c r="K2296" s="3">
        <v>0.1</v>
      </c>
      <c r="O2296" s="3" t="s">
        <v>1696</v>
      </c>
      <c r="P2296" t="s">
        <v>26</v>
      </c>
      <c r="Q2296" t="s">
        <v>27</v>
      </c>
      <c r="S2296" t="s">
        <v>2064</v>
      </c>
      <c r="U2296" s="3">
        <v>4.26</v>
      </c>
    </row>
    <row r="2297" spans="1:21" x14ac:dyDescent="0.25">
      <c r="A2297" s="10" t="s">
        <v>2102</v>
      </c>
      <c r="C2297" t="s">
        <v>176</v>
      </c>
      <c r="D2297" t="s">
        <v>2098</v>
      </c>
      <c r="E2297" t="s">
        <v>2097</v>
      </c>
      <c r="F2297" t="s">
        <v>180</v>
      </c>
      <c r="G2297" t="s">
        <v>2096</v>
      </c>
      <c r="I2297" s="3">
        <v>26.5</v>
      </c>
      <c r="J2297" s="3">
        <v>117</v>
      </c>
      <c r="K2297" s="3">
        <v>0.1</v>
      </c>
      <c r="O2297" s="3" t="s">
        <v>1529</v>
      </c>
      <c r="P2297" t="s">
        <v>26</v>
      </c>
      <c r="Q2297" t="s">
        <v>27</v>
      </c>
      <c r="S2297" t="s">
        <v>2064</v>
      </c>
      <c r="U2297" s="3">
        <v>2.23</v>
      </c>
    </row>
    <row r="2298" spans="1:21" x14ac:dyDescent="0.25">
      <c r="A2298" s="10" t="s">
        <v>2101</v>
      </c>
      <c r="C2298" t="s">
        <v>176</v>
      </c>
      <c r="D2298" t="s">
        <v>2098</v>
      </c>
      <c r="E2298" t="s">
        <v>2097</v>
      </c>
      <c r="F2298" t="s">
        <v>180</v>
      </c>
      <c r="G2298" t="s">
        <v>2096</v>
      </c>
      <c r="I2298" s="3">
        <v>26.5</v>
      </c>
      <c r="J2298" s="3">
        <v>117</v>
      </c>
      <c r="K2298" s="3">
        <v>0.1</v>
      </c>
      <c r="O2298" s="3" t="s">
        <v>1529</v>
      </c>
      <c r="P2298" t="s">
        <v>26</v>
      </c>
      <c r="Q2298" t="s">
        <v>27</v>
      </c>
      <c r="S2298" t="s">
        <v>2064</v>
      </c>
      <c r="U2298" s="3">
        <v>1.97</v>
      </c>
    </row>
    <row r="2299" spans="1:21" x14ac:dyDescent="0.25">
      <c r="A2299" s="10" t="s">
        <v>2100</v>
      </c>
      <c r="C2299" t="s">
        <v>176</v>
      </c>
      <c r="D2299" t="s">
        <v>2098</v>
      </c>
      <c r="E2299" t="s">
        <v>2097</v>
      </c>
      <c r="F2299" t="s">
        <v>180</v>
      </c>
      <c r="G2299" t="s">
        <v>2096</v>
      </c>
      <c r="I2299" s="3">
        <v>26.5</v>
      </c>
      <c r="J2299" s="3">
        <v>117</v>
      </c>
      <c r="K2299" s="3">
        <v>0.1</v>
      </c>
      <c r="O2299" s="3" t="s">
        <v>1529</v>
      </c>
      <c r="P2299" t="s">
        <v>26</v>
      </c>
      <c r="Q2299" t="s">
        <v>27</v>
      </c>
      <c r="S2299" t="s">
        <v>2064</v>
      </c>
      <c r="U2299" s="3">
        <v>2.31</v>
      </c>
    </row>
    <row r="2300" spans="1:21" x14ac:dyDescent="0.25">
      <c r="A2300" s="10" t="s">
        <v>2099</v>
      </c>
      <c r="C2300" t="s">
        <v>176</v>
      </c>
      <c r="D2300" t="s">
        <v>2098</v>
      </c>
      <c r="E2300" t="s">
        <v>2097</v>
      </c>
      <c r="F2300" t="s">
        <v>180</v>
      </c>
      <c r="G2300" t="s">
        <v>2096</v>
      </c>
      <c r="I2300" s="3">
        <v>26.5</v>
      </c>
      <c r="J2300" s="3">
        <v>117</v>
      </c>
      <c r="K2300" s="3">
        <v>0.1</v>
      </c>
      <c r="O2300" s="3" t="s">
        <v>1529</v>
      </c>
      <c r="P2300" t="s">
        <v>26</v>
      </c>
      <c r="Q2300" t="s">
        <v>27</v>
      </c>
      <c r="S2300" t="s">
        <v>2064</v>
      </c>
      <c r="U2300" s="3">
        <v>2.15</v>
      </c>
    </row>
    <row r="2301" spans="1:21" x14ac:dyDescent="0.25">
      <c r="A2301" s="10">
        <v>4</v>
      </c>
      <c r="C2301" t="s">
        <v>176</v>
      </c>
      <c r="D2301" t="s">
        <v>2095</v>
      </c>
      <c r="E2301" t="s">
        <v>2094</v>
      </c>
      <c r="F2301" t="s">
        <v>1470</v>
      </c>
      <c r="G2301" t="s">
        <v>2093</v>
      </c>
      <c r="I2301" s="3">
        <v>40.17</v>
      </c>
      <c r="J2301" s="3">
        <v>71.77</v>
      </c>
      <c r="K2301" s="3">
        <v>0.01</v>
      </c>
      <c r="O2301" s="3" t="s">
        <v>1462</v>
      </c>
      <c r="P2301" t="s">
        <v>26</v>
      </c>
      <c r="Q2301" t="s">
        <v>27</v>
      </c>
      <c r="S2301" t="s">
        <v>2064</v>
      </c>
      <c r="U2301" s="3">
        <v>2.72</v>
      </c>
    </row>
    <row r="2302" spans="1:21" x14ac:dyDescent="0.25">
      <c r="A2302" s="10" t="s">
        <v>2092</v>
      </c>
      <c r="C2302" t="s">
        <v>176</v>
      </c>
      <c r="D2302" t="s">
        <v>2091</v>
      </c>
      <c r="E2302" t="s">
        <v>2090</v>
      </c>
      <c r="F2302" t="s">
        <v>1470</v>
      </c>
      <c r="G2302" t="s">
        <v>2089</v>
      </c>
      <c r="I2302" s="3">
        <v>35.228299999999997</v>
      </c>
      <c r="J2302" s="3">
        <v>118.9933</v>
      </c>
      <c r="K2302" s="3">
        <v>1E-4</v>
      </c>
      <c r="O2302" s="3" t="s">
        <v>1462</v>
      </c>
      <c r="P2302" t="s">
        <v>26</v>
      </c>
      <c r="Q2302" t="s">
        <v>27</v>
      </c>
      <c r="S2302" t="s">
        <v>2064</v>
      </c>
      <c r="U2302" s="3">
        <v>1.76</v>
      </c>
    </row>
    <row r="2303" spans="1:21" x14ac:dyDescent="0.25">
      <c r="A2303" s="10" t="s">
        <v>2088</v>
      </c>
      <c r="C2303" t="s">
        <v>176</v>
      </c>
      <c r="D2303" t="s">
        <v>2079</v>
      </c>
      <c r="E2303" t="s">
        <v>2078</v>
      </c>
      <c r="F2303" t="s">
        <v>636</v>
      </c>
      <c r="G2303" t="s">
        <v>2077</v>
      </c>
      <c r="I2303" s="3">
        <v>57.8</v>
      </c>
      <c r="J2303" s="3">
        <v>128.69999999999999</v>
      </c>
      <c r="K2303" s="3">
        <v>0.1</v>
      </c>
      <c r="O2303" s="3" t="s">
        <v>1955</v>
      </c>
      <c r="P2303" t="s">
        <v>26</v>
      </c>
      <c r="Q2303" t="s">
        <v>27</v>
      </c>
      <c r="S2303" t="s">
        <v>2064</v>
      </c>
      <c r="U2303" s="3">
        <v>3.59</v>
      </c>
    </row>
    <row r="2304" spans="1:21" x14ac:dyDescent="0.25">
      <c r="A2304" s="10" t="s">
        <v>2087</v>
      </c>
      <c r="C2304" t="s">
        <v>176</v>
      </c>
      <c r="D2304" t="s">
        <v>2079</v>
      </c>
      <c r="E2304" t="s">
        <v>2078</v>
      </c>
      <c r="F2304" t="s">
        <v>636</v>
      </c>
      <c r="G2304" t="s">
        <v>2077</v>
      </c>
      <c r="I2304" s="3">
        <v>57.8</v>
      </c>
      <c r="J2304" s="3">
        <v>128.69999999999999</v>
      </c>
      <c r="K2304" s="3">
        <v>0.1</v>
      </c>
      <c r="O2304" s="3" t="s">
        <v>1955</v>
      </c>
      <c r="P2304" t="s">
        <v>26</v>
      </c>
      <c r="Q2304" t="s">
        <v>27</v>
      </c>
      <c r="S2304" t="s">
        <v>2064</v>
      </c>
      <c r="U2304" s="3">
        <v>4.09</v>
      </c>
    </row>
    <row r="2305" spans="1:21" x14ac:dyDescent="0.25">
      <c r="A2305" s="10" t="s">
        <v>2086</v>
      </c>
      <c r="C2305" t="s">
        <v>176</v>
      </c>
      <c r="D2305" t="s">
        <v>2079</v>
      </c>
      <c r="E2305" t="s">
        <v>2078</v>
      </c>
      <c r="F2305" t="s">
        <v>636</v>
      </c>
      <c r="G2305" t="s">
        <v>2077</v>
      </c>
      <c r="I2305" s="3">
        <v>57.8</v>
      </c>
      <c r="J2305" s="3">
        <v>128.69999999999999</v>
      </c>
      <c r="K2305" s="3">
        <v>0.1</v>
      </c>
      <c r="O2305" s="3" t="s">
        <v>1955</v>
      </c>
      <c r="P2305" t="s">
        <v>26</v>
      </c>
      <c r="Q2305" t="s">
        <v>27</v>
      </c>
      <c r="S2305" t="s">
        <v>2064</v>
      </c>
      <c r="U2305" s="3">
        <v>2.0099999999999998</v>
      </c>
    </row>
    <row r="2306" spans="1:21" x14ac:dyDescent="0.25">
      <c r="A2306" s="10" t="s">
        <v>2085</v>
      </c>
      <c r="C2306" t="s">
        <v>176</v>
      </c>
      <c r="D2306" t="s">
        <v>2079</v>
      </c>
      <c r="E2306" t="s">
        <v>2078</v>
      </c>
      <c r="F2306" t="s">
        <v>636</v>
      </c>
      <c r="G2306" t="s">
        <v>2077</v>
      </c>
      <c r="I2306" s="3">
        <v>57.8</v>
      </c>
      <c r="J2306" s="3">
        <v>128.69999999999999</v>
      </c>
      <c r="K2306" s="3">
        <v>0.1</v>
      </c>
      <c r="O2306" s="3" t="s">
        <v>1955</v>
      </c>
      <c r="P2306" t="s">
        <v>26</v>
      </c>
      <c r="Q2306" t="s">
        <v>27</v>
      </c>
      <c r="S2306" t="s">
        <v>2064</v>
      </c>
      <c r="U2306" s="3">
        <v>2.5299999999999998</v>
      </c>
    </row>
    <row r="2307" spans="1:21" x14ac:dyDescent="0.25">
      <c r="A2307" s="10" t="s">
        <v>2084</v>
      </c>
      <c r="C2307" t="s">
        <v>176</v>
      </c>
      <c r="D2307" t="s">
        <v>2079</v>
      </c>
      <c r="E2307" t="s">
        <v>2078</v>
      </c>
      <c r="F2307" t="s">
        <v>636</v>
      </c>
      <c r="G2307" t="s">
        <v>2077</v>
      </c>
      <c r="I2307" s="3">
        <v>57.8</v>
      </c>
      <c r="J2307" s="3">
        <v>128.69999999999999</v>
      </c>
      <c r="K2307" s="3">
        <v>0.1</v>
      </c>
      <c r="O2307" s="3" t="s">
        <v>1955</v>
      </c>
      <c r="P2307" t="s">
        <v>26</v>
      </c>
      <c r="Q2307" t="s">
        <v>27</v>
      </c>
      <c r="S2307" t="s">
        <v>2064</v>
      </c>
      <c r="U2307" s="3">
        <v>3.8</v>
      </c>
    </row>
    <row r="2308" spans="1:21" x14ac:dyDescent="0.25">
      <c r="A2308" s="10" t="s">
        <v>2083</v>
      </c>
      <c r="C2308" t="s">
        <v>176</v>
      </c>
      <c r="D2308" t="s">
        <v>2079</v>
      </c>
      <c r="E2308" t="s">
        <v>2078</v>
      </c>
      <c r="F2308" t="s">
        <v>636</v>
      </c>
      <c r="G2308" t="s">
        <v>2077</v>
      </c>
      <c r="I2308" s="3">
        <v>57.8</v>
      </c>
      <c r="J2308" s="3">
        <v>128.69999999999999</v>
      </c>
      <c r="K2308" s="3">
        <v>0.1</v>
      </c>
      <c r="O2308" s="3" t="s">
        <v>1955</v>
      </c>
      <c r="P2308" t="s">
        <v>26</v>
      </c>
      <c r="Q2308" t="s">
        <v>27</v>
      </c>
      <c r="S2308" t="s">
        <v>2064</v>
      </c>
      <c r="U2308" s="3">
        <v>4.4000000000000004</v>
      </c>
    </row>
    <row r="2309" spans="1:21" x14ac:dyDescent="0.25">
      <c r="A2309" s="10" t="s">
        <v>2082</v>
      </c>
      <c r="C2309" t="s">
        <v>176</v>
      </c>
      <c r="D2309" t="s">
        <v>2079</v>
      </c>
      <c r="E2309" t="s">
        <v>2078</v>
      </c>
      <c r="F2309" t="s">
        <v>636</v>
      </c>
      <c r="G2309" t="s">
        <v>2077</v>
      </c>
      <c r="I2309" s="3">
        <v>57.8</v>
      </c>
      <c r="J2309" s="3">
        <v>128.69999999999999</v>
      </c>
      <c r="K2309" s="3">
        <v>0.1</v>
      </c>
      <c r="O2309" s="3" t="s">
        <v>1955</v>
      </c>
      <c r="P2309" t="s">
        <v>26</v>
      </c>
      <c r="Q2309" t="s">
        <v>27</v>
      </c>
      <c r="S2309" t="s">
        <v>2064</v>
      </c>
      <c r="U2309" s="3">
        <v>3.92</v>
      </c>
    </row>
    <row r="2310" spans="1:21" x14ac:dyDescent="0.25">
      <c r="A2310" s="10" t="s">
        <v>2081</v>
      </c>
      <c r="C2310" t="s">
        <v>176</v>
      </c>
      <c r="D2310" t="s">
        <v>2079</v>
      </c>
      <c r="E2310" t="s">
        <v>2078</v>
      </c>
      <c r="F2310" t="s">
        <v>636</v>
      </c>
      <c r="G2310" t="s">
        <v>2077</v>
      </c>
      <c r="I2310" s="3">
        <v>57.8</v>
      </c>
      <c r="J2310" s="3">
        <v>128.69999999999999</v>
      </c>
      <c r="K2310" s="3">
        <v>0.1</v>
      </c>
      <c r="O2310" s="3" t="s">
        <v>1955</v>
      </c>
      <c r="P2310" t="s">
        <v>26</v>
      </c>
      <c r="Q2310" t="s">
        <v>27</v>
      </c>
      <c r="S2310" t="s">
        <v>2064</v>
      </c>
      <c r="U2310" s="3">
        <v>1.25</v>
      </c>
    </row>
    <row r="2311" spans="1:21" x14ac:dyDescent="0.25">
      <c r="A2311" s="10" t="s">
        <v>2080</v>
      </c>
      <c r="C2311" t="s">
        <v>176</v>
      </c>
      <c r="D2311" t="s">
        <v>2079</v>
      </c>
      <c r="E2311" t="s">
        <v>2078</v>
      </c>
      <c r="F2311" t="s">
        <v>636</v>
      </c>
      <c r="G2311" t="s">
        <v>2077</v>
      </c>
      <c r="I2311" s="3">
        <v>57.8</v>
      </c>
      <c r="J2311" s="3">
        <v>128.69999999999999</v>
      </c>
      <c r="K2311" s="3">
        <v>0.1</v>
      </c>
      <c r="O2311" s="3" t="s">
        <v>1955</v>
      </c>
      <c r="P2311" t="s">
        <v>26</v>
      </c>
      <c r="Q2311" t="s">
        <v>27</v>
      </c>
      <c r="S2311" t="s">
        <v>2064</v>
      </c>
      <c r="U2311" s="3">
        <v>1.36</v>
      </c>
    </row>
    <row r="2312" spans="1:21" x14ac:dyDescent="0.25">
      <c r="A2312" s="10" t="s">
        <v>2076</v>
      </c>
      <c r="C2312" t="s">
        <v>176</v>
      </c>
      <c r="D2312" t="s">
        <v>2075</v>
      </c>
      <c r="E2312" t="s">
        <v>2074</v>
      </c>
      <c r="F2312" t="s">
        <v>179</v>
      </c>
      <c r="G2312" t="s">
        <v>2073</v>
      </c>
      <c r="I2312" s="3">
        <v>44.41</v>
      </c>
      <c r="J2312" s="3">
        <v>104.05</v>
      </c>
      <c r="K2312" s="3">
        <v>0.01</v>
      </c>
      <c r="O2312" s="3" t="s">
        <v>1462</v>
      </c>
      <c r="P2312" t="s">
        <v>26</v>
      </c>
      <c r="Q2312" t="s">
        <v>27</v>
      </c>
      <c r="S2312" t="s">
        <v>2064</v>
      </c>
      <c r="U2312" s="3">
        <v>2.57</v>
      </c>
    </row>
    <row r="2313" spans="1:21" x14ac:dyDescent="0.25">
      <c r="A2313" s="10">
        <v>20</v>
      </c>
      <c r="C2313" t="s">
        <v>176</v>
      </c>
      <c r="D2313" t="s">
        <v>2075</v>
      </c>
      <c r="E2313" t="s">
        <v>2074</v>
      </c>
      <c r="F2313" t="s">
        <v>179</v>
      </c>
      <c r="G2313" t="s">
        <v>2073</v>
      </c>
      <c r="I2313" s="3">
        <v>44.41</v>
      </c>
      <c r="J2313" s="3">
        <v>104.05</v>
      </c>
      <c r="K2313" s="3">
        <v>0.01</v>
      </c>
      <c r="O2313" s="3" t="s">
        <v>1462</v>
      </c>
      <c r="P2313" t="s">
        <v>26</v>
      </c>
      <c r="Q2313" t="s">
        <v>27</v>
      </c>
      <c r="S2313" t="s">
        <v>2064</v>
      </c>
      <c r="U2313" s="3">
        <v>2.46</v>
      </c>
    </row>
    <row r="2314" spans="1:21" x14ac:dyDescent="0.25">
      <c r="A2314" s="10" t="s">
        <v>2072</v>
      </c>
      <c r="C2314" t="s">
        <v>176</v>
      </c>
      <c r="E2314" t="s">
        <v>2052</v>
      </c>
      <c r="F2314" t="s">
        <v>2051</v>
      </c>
      <c r="G2314" t="s">
        <v>2050</v>
      </c>
      <c r="I2314" s="3">
        <v>28.61</v>
      </c>
      <c r="J2314" s="3">
        <v>-13.88</v>
      </c>
      <c r="K2314" s="3">
        <v>0.01</v>
      </c>
      <c r="O2314" s="3" t="s">
        <v>1529</v>
      </c>
      <c r="P2314" t="s">
        <v>26</v>
      </c>
      <c r="Q2314" t="s">
        <v>27</v>
      </c>
      <c r="S2314" t="s">
        <v>2064</v>
      </c>
      <c r="U2314" s="3">
        <v>2.6</v>
      </c>
    </row>
    <row r="2315" spans="1:21" x14ac:dyDescent="0.25">
      <c r="A2315" s="10" t="s">
        <v>2071</v>
      </c>
      <c r="C2315" t="s">
        <v>176</v>
      </c>
      <c r="E2315" t="s">
        <v>2052</v>
      </c>
      <c r="F2315" t="s">
        <v>2051</v>
      </c>
      <c r="G2315" t="s">
        <v>2050</v>
      </c>
      <c r="I2315" s="3">
        <v>28.61</v>
      </c>
      <c r="J2315" s="3">
        <v>-13.88</v>
      </c>
      <c r="K2315" s="3">
        <v>0.01</v>
      </c>
      <c r="O2315" s="3" t="s">
        <v>1529</v>
      </c>
      <c r="P2315" t="s">
        <v>26</v>
      </c>
      <c r="Q2315" t="s">
        <v>27</v>
      </c>
      <c r="S2315" t="s">
        <v>2064</v>
      </c>
      <c r="U2315" s="3">
        <v>2.4</v>
      </c>
    </row>
    <row r="2316" spans="1:21" x14ac:dyDescent="0.25">
      <c r="A2316" s="10" t="s">
        <v>2070</v>
      </c>
      <c r="C2316" t="s">
        <v>176</v>
      </c>
      <c r="E2316" t="s">
        <v>2052</v>
      </c>
      <c r="F2316" t="s">
        <v>2051</v>
      </c>
      <c r="G2316" t="s">
        <v>2050</v>
      </c>
      <c r="I2316" s="3">
        <v>28.61</v>
      </c>
      <c r="J2316" s="3">
        <v>-13.88</v>
      </c>
      <c r="K2316" s="3">
        <v>0.01</v>
      </c>
      <c r="O2316" s="3" t="s">
        <v>1529</v>
      </c>
      <c r="P2316" t="s">
        <v>26</v>
      </c>
      <c r="Q2316" t="s">
        <v>27</v>
      </c>
      <c r="S2316" t="s">
        <v>2064</v>
      </c>
      <c r="U2316" s="3">
        <v>3.34</v>
      </c>
    </row>
    <row r="2317" spans="1:21" x14ac:dyDescent="0.25">
      <c r="A2317" s="10" t="s">
        <v>2069</v>
      </c>
      <c r="C2317" t="s">
        <v>176</v>
      </c>
      <c r="E2317" t="s">
        <v>2052</v>
      </c>
      <c r="F2317" t="s">
        <v>2051</v>
      </c>
      <c r="G2317" t="s">
        <v>2050</v>
      </c>
      <c r="I2317" s="3">
        <v>28.61</v>
      </c>
      <c r="J2317" s="3">
        <v>-13.88</v>
      </c>
      <c r="K2317" s="3">
        <v>0.01</v>
      </c>
      <c r="O2317" s="3" t="s">
        <v>1529</v>
      </c>
      <c r="P2317" t="s">
        <v>26</v>
      </c>
      <c r="Q2317" t="s">
        <v>27</v>
      </c>
      <c r="S2317" t="s">
        <v>2064</v>
      </c>
      <c r="U2317" s="3">
        <v>2.4700000000000002</v>
      </c>
    </row>
    <row r="2318" spans="1:21" x14ac:dyDescent="0.25">
      <c r="A2318" s="10" t="s">
        <v>2068</v>
      </c>
      <c r="C2318" t="s">
        <v>176</v>
      </c>
      <c r="E2318" t="s">
        <v>2052</v>
      </c>
      <c r="F2318" t="s">
        <v>2051</v>
      </c>
      <c r="G2318" t="s">
        <v>2050</v>
      </c>
      <c r="I2318" s="3">
        <v>28.61</v>
      </c>
      <c r="J2318" s="3">
        <v>-13.88</v>
      </c>
      <c r="K2318" s="3">
        <v>0.01</v>
      </c>
      <c r="O2318" s="3" t="s">
        <v>1529</v>
      </c>
      <c r="P2318" t="s">
        <v>26</v>
      </c>
      <c r="Q2318" t="s">
        <v>27</v>
      </c>
      <c r="S2318" t="s">
        <v>2064</v>
      </c>
      <c r="U2318" s="3">
        <v>2.2599999999999998</v>
      </c>
    </row>
    <row r="2319" spans="1:21" x14ac:dyDescent="0.25">
      <c r="A2319" s="10" t="s">
        <v>2067</v>
      </c>
      <c r="C2319" t="s">
        <v>176</v>
      </c>
      <c r="E2319" t="s">
        <v>2066</v>
      </c>
      <c r="F2319" t="s">
        <v>850</v>
      </c>
      <c r="G2319" t="s">
        <v>2065</v>
      </c>
      <c r="I2319" s="3">
        <v>-49.15</v>
      </c>
      <c r="J2319" s="3">
        <v>69.540000000000006</v>
      </c>
      <c r="K2319" s="3">
        <v>0.01</v>
      </c>
      <c r="O2319" s="3" t="s">
        <v>1529</v>
      </c>
      <c r="P2319" t="s">
        <v>26</v>
      </c>
      <c r="Q2319" t="s">
        <v>27</v>
      </c>
      <c r="S2319" t="s">
        <v>2064</v>
      </c>
      <c r="U2319" s="3">
        <v>1.02</v>
      </c>
    </row>
    <row r="2320" spans="1:21" x14ac:dyDescent="0.25">
      <c r="A2320" s="10" t="s">
        <v>2063</v>
      </c>
      <c r="C2320" t="s">
        <v>176</v>
      </c>
      <c r="D2320" t="s">
        <v>2062</v>
      </c>
      <c r="E2320" t="s">
        <v>2061</v>
      </c>
      <c r="F2320" t="s">
        <v>2060</v>
      </c>
      <c r="G2320" t="s">
        <v>2059</v>
      </c>
      <c r="I2320" s="3">
        <v>67.72</v>
      </c>
      <c r="J2320" s="3">
        <v>33.72</v>
      </c>
      <c r="K2320" s="3">
        <v>0.01</v>
      </c>
      <c r="O2320" s="3" t="s">
        <v>1529</v>
      </c>
      <c r="P2320" t="s">
        <v>26</v>
      </c>
      <c r="Q2320" t="s">
        <v>27</v>
      </c>
      <c r="S2320" t="s">
        <v>2049</v>
      </c>
      <c r="U2320" s="3">
        <v>1.38</v>
      </c>
    </row>
    <row r="2321" spans="1:21" x14ac:dyDescent="0.25">
      <c r="A2321" s="10" t="s">
        <v>2058</v>
      </c>
      <c r="C2321" t="s">
        <v>176</v>
      </c>
      <c r="D2321" t="s">
        <v>1664</v>
      </c>
      <c r="E2321" t="s">
        <v>1663</v>
      </c>
      <c r="F2321" t="s">
        <v>1662</v>
      </c>
      <c r="G2321" t="s">
        <v>1661</v>
      </c>
      <c r="I2321" s="3">
        <v>56</v>
      </c>
      <c r="J2321" s="3">
        <v>111</v>
      </c>
      <c r="K2321" s="3">
        <v>0.1</v>
      </c>
      <c r="O2321" s="3" t="s">
        <v>1462</v>
      </c>
      <c r="P2321" t="s">
        <v>26</v>
      </c>
      <c r="Q2321" t="s">
        <v>27</v>
      </c>
      <c r="S2321" t="s">
        <v>2049</v>
      </c>
      <c r="U2321" s="3">
        <v>2</v>
      </c>
    </row>
    <row r="2322" spans="1:21" x14ac:dyDescent="0.25">
      <c r="A2322" s="10" t="s">
        <v>2057</v>
      </c>
      <c r="C2322" t="s">
        <v>176</v>
      </c>
      <c r="D2322" t="s">
        <v>1664</v>
      </c>
      <c r="E2322" t="s">
        <v>1663</v>
      </c>
      <c r="F2322" t="s">
        <v>1662</v>
      </c>
      <c r="G2322" t="s">
        <v>1661</v>
      </c>
      <c r="I2322" s="3">
        <v>56</v>
      </c>
      <c r="J2322" s="3">
        <v>111</v>
      </c>
      <c r="K2322" s="3">
        <v>0.1</v>
      </c>
      <c r="O2322" s="3" t="s">
        <v>1462</v>
      </c>
      <c r="P2322" t="s">
        <v>26</v>
      </c>
      <c r="Q2322" t="s">
        <v>27</v>
      </c>
      <c r="S2322" t="s">
        <v>2049</v>
      </c>
      <c r="U2322" s="3">
        <v>3.67</v>
      </c>
    </row>
    <row r="2323" spans="1:21" x14ac:dyDescent="0.25">
      <c r="A2323" s="10" t="s">
        <v>2056</v>
      </c>
      <c r="C2323" t="s">
        <v>176</v>
      </c>
      <c r="E2323" t="s">
        <v>2052</v>
      </c>
      <c r="F2323" t="s">
        <v>2051</v>
      </c>
      <c r="G2323" t="s">
        <v>2050</v>
      </c>
      <c r="I2323" s="3">
        <v>28.61</v>
      </c>
      <c r="J2323" s="3">
        <v>-13.88</v>
      </c>
      <c r="K2323" s="3">
        <v>0.01</v>
      </c>
      <c r="O2323" s="3" t="s">
        <v>1529</v>
      </c>
      <c r="P2323" t="s">
        <v>26</v>
      </c>
      <c r="Q2323" t="s">
        <v>27</v>
      </c>
      <c r="S2323" t="s">
        <v>2049</v>
      </c>
      <c r="U2323" s="3">
        <v>1.56</v>
      </c>
    </row>
    <row r="2324" spans="1:21" x14ac:dyDescent="0.25">
      <c r="A2324" s="10" t="s">
        <v>2055</v>
      </c>
      <c r="C2324" t="s">
        <v>176</v>
      </c>
      <c r="E2324" t="s">
        <v>2052</v>
      </c>
      <c r="F2324" t="s">
        <v>2051</v>
      </c>
      <c r="G2324" t="s">
        <v>2050</v>
      </c>
      <c r="I2324" s="3">
        <v>28.61</v>
      </c>
      <c r="J2324" s="3">
        <v>-13.88</v>
      </c>
      <c r="K2324" s="3">
        <v>0.01</v>
      </c>
      <c r="O2324" s="3" t="s">
        <v>1529</v>
      </c>
      <c r="P2324" t="s">
        <v>26</v>
      </c>
      <c r="Q2324" t="s">
        <v>27</v>
      </c>
      <c r="S2324" t="s">
        <v>2049</v>
      </c>
      <c r="U2324" s="3">
        <v>0.34</v>
      </c>
    </row>
    <row r="2325" spans="1:21" x14ac:dyDescent="0.25">
      <c r="A2325" s="10" t="s">
        <v>2054</v>
      </c>
      <c r="C2325" t="s">
        <v>176</v>
      </c>
      <c r="E2325" t="s">
        <v>2052</v>
      </c>
      <c r="F2325" t="s">
        <v>2051</v>
      </c>
      <c r="G2325" t="s">
        <v>2050</v>
      </c>
      <c r="I2325" s="3">
        <v>28.61</v>
      </c>
      <c r="J2325" s="3">
        <v>-13.88</v>
      </c>
      <c r="K2325" s="3">
        <v>0.01</v>
      </c>
      <c r="O2325" s="3" t="s">
        <v>1529</v>
      </c>
      <c r="P2325" t="s">
        <v>26</v>
      </c>
      <c r="Q2325" t="s">
        <v>27</v>
      </c>
      <c r="S2325" t="s">
        <v>2049</v>
      </c>
      <c r="U2325" s="3">
        <v>0.84</v>
      </c>
    </row>
    <row r="2326" spans="1:21" x14ac:dyDescent="0.25">
      <c r="A2326" s="10" t="s">
        <v>2053</v>
      </c>
      <c r="C2326" t="s">
        <v>176</v>
      </c>
      <c r="E2326" t="s">
        <v>2052</v>
      </c>
      <c r="F2326" t="s">
        <v>2051</v>
      </c>
      <c r="G2326" t="s">
        <v>2050</v>
      </c>
      <c r="I2326" s="3">
        <v>28.61</v>
      </c>
      <c r="J2326" s="3">
        <v>-13.88</v>
      </c>
      <c r="K2326" s="3">
        <v>0.01</v>
      </c>
      <c r="O2326" s="3" t="s">
        <v>1529</v>
      </c>
      <c r="P2326" t="s">
        <v>26</v>
      </c>
      <c r="Q2326" t="s">
        <v>27</v>
      </c>
      <c r="S2326" t="s">
        <v>2049</v>
      </c>
      <c r="U2326" s="3">
        <v>1.32</v>
      </c>
    </row>
    <row r="2327" spans="1:21" x14ac:dyDescent="0.25">
      <c r="A2327" s="10">
        <v>3</v>
      </c>
      <c r="C2327" t="s">
        <v>176</v>
      </c>
      <c r="E2327" t="s">
        <v>1531</v>
      </c>
      <c r="G2327" t="s">
        <v>1530</v>
      </c>
      <c r="I2327" s="3">
        <v>68.2</v>
      </c>
      <c r="J2327" s="3">
        <v>-32.5</v>
      </c>
      <c r="K2327" s="3">
        <v>0.1</v>
      </c>
      <c r="O2327" s="3" t="s">
        <v>1529</v>
      </c>
      <c r="P2327" t="s">
        <v>26</v>
      </c>
      <c r="Q2327" t="s">
        <v>27</v>
      </c>
      <c r="S2327" t="s">
        <v>2049</v>
      </c>
      <c r="U2327" s="3">
        <v>1.4</v>
      </c>
    </row>
    <row r="2328" spans="1:21" x14ac:dyDescent="0.25">
      <c r="A2328" s="10">
        <v>4</v>
      </c>
      <c r="C2328" t="s">
        <v>176</v>
      </c>
      <c r="E2328" t="s">
        <v>1531</v>
      </c>
      <c r="G2328" t="s">
        <v>1530</v>
      </c>
      <c r="I2328" s="3">
        <v>68.2</v>
      </c>
      <c r="J2328" s="3">
        <v>-32.5</v>
      </c>
      <c r="K2328" s="3">
        <v>0.1</v>
      </c>
      <c r="O2328" s="3" t="s">
        <v>1529</v>
      </c>
      <c r="P2328" t="s">
        <v>26</v>
      </c>
      <c r="Q2328" t="s">
        <v>27</v>
      </c>
      <c r="S2328" t="s">
        <v>2049</v>
      </c>
      <c r="U2328" s="3">
        <v>1.28</v>
      </c>
    </row>
    <row r="2329" spans="1:21" x14ac:dyDescent="0.25">
      <c r="A2329" s="10" t="s">
        <v>2048</v>
      </c>
      <c r="C2329" t="s">
        <v>176</v>
      </c>
      <c r="D2329" t="s">
        <v>1997</v>
      </c>
      <c r="E2329" t="s">
        <v>1996</v>
      </c>
      <c r="F2329" t="s">
        <v>179</v>
      </c>
      <c r="G2329" t="s">
        <v>1995</v>
      </c>
      <c r="I2329" s="3">
        <v>13</v>
      </c>
      <c r="J2329" s="3">
        <v>8.5</v>
      </c>
      <c r="K2329" s="3">
        <v>0.1</v>
      </c>
      <c r="O2329" s="3" t="s">
        <v>1462</v>
      </c>
      <c r="P2329" t="s">
        <v>26</v>
      </c>
      <c r="Q2329" t="s">
        <v>27</v>
      </c>
      <c r="S2329" t="s">
        <v>2043</v>
      </c>
      <c r="U2329" s="3">
        <v>2.12</v>
      </c>
    </row>
    <row r="2330" spans="1:21" x14ac:dyDescent="0.25">
      <c r="A2330" s="10" t="s">
        <v>2047</v>
      </c>
      <c r="C2330" t="s">
        <v>176</v>
      </c>
      <c r="D2330" t="s">
        <v>1997</v>
      </c>
      <c r="E2330" t="s">
        <v>1996</v>
      </c>
      <c r="F2330" t="s">
        <v>179</v>
      </c>
      <c r="G2330" t="s">
        <v>1995</v>
      </c>
      <c r="I2330" s="3">
        <v>13</v>
      </c>
      <c r="J2330" s="3">
        <v>8.5</v>
      </c>
      <c r="K2330" s="3">
        <v>0.1</v>
      </c>
      <c r="O2330" s="3" t="s">
        <v>1462</v>
      </c>
      <c r="P2330" t="s">
        <v>26</v>
      </c>
      <c r="Q2330" t="s">
        <v>27</v>
      </c>
      <c r="S2330" t="s">
        <v>2043</v>
      </c>
      <c r="U2330" s="3">
        <v>1.68</v>
      </c>
    </row>
    <row r="2331" spans="1:21" x14ac:dyDescent="0.25">
      <c r="A2331" s="10" t="s">
        <v>2046</v>
      </c>
      <c r="C2331" t="s">
        <v>176</v>
      </c>
      <c r="D2331" t="s">
        <v>1997</v>
      </c>
      <c r="E2331" t="s">
        <v>1996</v>
      </c>
      <c r="F2331" t="s">
        <v>179</v>
      </c>
      <c r="G2331" t="s">
        <v>1995</v>
      </c>
      <c r="I2331" s="3">
        <v>13</v>
      </c>
      <c r="J2331" s="3">
        <v>8.5</v>
      </c>
      <c r="K2331" s="3">
        <v>0.1</v>
      </c>
      <c r="O2331" s="3" t="s">
        <v>1462</v>
      </c>
      <c r="P2331" t="s">
        <v>26</v>
      </c>
      <c r="Q2331" t="s">
        <v>27</v>
      </c>
      <c r="S2331" t="s">
        <v>2043</v>
      </c>
      <c r="U2331" s="3">
        <v>1.26</v>
      </c>
    </row>
    <row r="2332" spans="1:21" x14ac:dyDescent="0.25">
      <c r="A2332" s="10" t="s">
        <v>2045</v>
      </c>
      <c r="C2332" t="s">
        <v>176</v>
      </c>
      <c r="D2332" t="s">
        <v>1785</v>
      </c>
      <c r="E2332" t="s">
        <v>1784</v>
      </c>
      <c r="F2332" t="s">
        <v>199</v>
      </c>
      <c r="G2332" t="s">
        <v>1783</v>
      </c>
      <c r="I2332" s="3">
        <v>36.875999999999998</v>
      </c>
      <c r="J2332" s="3">
        <v>122.4064</v>
      </c>
      <c r="K2332" s="3">
        <v>1E-4</v>
      </c>
      <c r="O2332" s="3" t="s">
        <v>1462</v>
      </c>
      <c r="P2332" t="s">
        <v>26</v>
      </c>
      <c r="Q2332" t="s">
        <v>27</v>
      </c>
      <c r="S2332" t="s">
        <v>2043</v>
      </c>
      <c r="U2332" s="3">
        <v>1.84</v>
      </c>
    </row>
    <row r="2333" spans="1:21" x14ac:dyDescent="0.25">
      <c r="A2333" s="10" t="s">
        <v>2044</v>
      </c>
      <c r="C2333" t="s">
        <v>176</v>
      </c>
      <c r="D2333" t="s">
        <v>1785</v>
      </c>
      <c r="E2333" t="s">
        <v>1784</v>
      </c>
      <c r="F2333" t="s">
        <v>199</v>
      </c>
      <c r="G2333" t="s">
        <v>1783</v>
      </c>
      <c r="I2333" s="3">
        <v>36.875999999999998</v>
      </c>
      <c r="J2333" s="3">
        <v>122.4064</v>
      </c>
      <c r="K2333" s="3">
        <v>1E-4</v>
      </c>
      <c r="O2333" s="3" t="s">
        <v>1462</v>
      </c>
      <c r="P2333" t="s">
        <v>26</v>
      </c>
      <c r="Q2333" t="s">
        <v>27</v>
      </c>
      <c r="S2333" t="s">
        <v>2043</v>
      </c>
      <c r="U2333" s="3">
        <v>1.21</v>
      </c>
    </row>
    <row r="2334" spans="1:21" x14ac:dyDescent="0.25">
      <c r="A2334" s="10" t="s">
        <v>2042</v>
      </c>
      <c r="C2334" t="s">
        <v>176</v>
      </c>
      <c r="E2334" t="s">
        <v>1531</v>
      </c>
      <c r="G2334" t="s">
        <v>1530</v>
      </c>
      <c r="I2334" s="3">
        <v>68.2</v>
      </c>
      <c r="J2334" s="3">
        <v>-32.5</v>
      </c>
      <c r="K2334" s="3">
        <v>0.1</v>
      </c>
      <c r="O2334" s="3" t="s">
        <v>1529</v>
      </c>
      <c r="P2334" t="s">
        <v>26</v>
      </c>
      <c r="Q2334" t="s">
        <v>27</v>
      </c>
      <c r="S2334" t="s">
        <v>2041</v>
      </c>
      <c r="U2334" s="3">
        <v>0.51</v>
      </c>
    </row>
    <row r="2335" spans="1:21" x14ac:dyDescent="0.25">
      <c r="A2335" s="10" t="s">
        <v>2040</v>
      </c>
      <c r="C2335" t="s">
        <v>176</v>
      </c>
      <c r="E2335" t="s">
        <v>2039</v>
      </c>
      <c r="F2335" t="s">
        <v>2038</v>
      </c>
      <c r="G2335" t="s">
        <v>2037</v>
      </c>
      <c r="I2335" s="3">
        <v>24.77</v>
      </c>
      <c r="J2335" s="3">
        <v>141.33000000000001</v>
      </c>
      <c r="K2335" s="3">
        <v>0.01</v>
      </c>
      <c r="O2335" s="3" t="s">
        <v>1529</v>
      </c>
      <c r="P2335" t="s">
        <v>26</v>
      </c>
      <c r="Q2335" t="s">
        <v>27</v>
      </c>
      <c r="S2335" t="s">
        <v>2036</v>
      </c>
      <c r="U2335" s="3">
        <v>3.22</v>
      </c>
    </row>
    <row r="2336" spans="1:21" x14ac:dyDescent="0.25">
      <c r="A2336" s="10" t="s">
        <v>2035</v>
      </c>
      <c r="C2336" t="s">
        <v>176</v>
      </c>
      <c r="D2336" t="s">
        <v>2031</v>
      </c>
      <c r="E2336" t="s">
        <v>2030</v>
      </c>
      <c r="F2336" t="s">
        <v>177</v>
      </c>
      <c r="G2336" t="s">
        <v>2029</v>
      </c>
      <c r="I2336" s="3">
        <v>33</v>
      </c>
      <c r="J2336" s="3">
        <v>113</v>
      </c>
      <c r="K2336" s="3">
        <v>0.1</v>
      </c>
      <c r="O2336" s="3" t="s">
        <v>1462</v>
      </c>
      <c r="P2336" t="s">
        <v>26</v>
      </c>
      <c r="Q2336" t="s">
        <v>27</v>
      </c>
      <c r="S2336" t="s">
        <v>2028</v>
      </c>
      <c r="U2336" s="3">
        <v>2.64</v>
      </c>
    </row>
    <row r="2337" spans="1:21" x14ac:dyDescent="0.25">
      <c r="A2337" s="10" t="s">
        <v>2034</v>
      </c>
      <c r="C2337" t="s">
        <v>176</v>
      </c>
      <c r="D2337" t="s">
        <v>2031</v>
      </c>
      <c r="E2337" t="s">
        <v>2030</v>
      </c>
      <c r="F2337" t="s">
        <v>177</v>
      </c>
      <c r="G2337" t="s">
        <v>2029</v>
      </c>
      <c r="I2337" s="3">
        <v>33</v>
      </c>
      <c r="J2337" s="3">
        <v>113</v>
      </c>
      <c r="K2337" s="3">
        <v>0.1</v>
      </c>
      <c r="O2337" s="3" t="s">
        <v>1462</v>
      </c>
      <c r="P2337" t="s">
        <v>26</v>
      </c>
      <c r="Q2337" t="s">
        <v>27</v>
      </c>
      <c r="S2337" t="s">
        <v>2028</v>
      </c>
      <c r="U2337" s="3">
        <v>1.86</v>
      </c>
    </row>
    <row r="2338" spans="1:21" x14ac:dyDescent="0.25">
      <c r="A2338" s="10" t="s">
        <v>2033</v>
      </c>
      <c r="C2338" t="s">
        <v>176</v>
      </c>
      <c r="D2338" t="s">
        <v>2031</v>
      </c>
      <c r="E2338" t="s">
        <v>2030</v>
      </c>
      <c r="F2338" t="s">
        <v>177</v>
      </c>
      <c r="G2338" t="s">
        <v>2029</v>
      </c>
      <c r="I2338" s="3">
        <v>33</v>
      </c>
      <c r="J2338" s="3">
        <v>113</v>
      </c>
      <c r="K2338" s="3">
        <v>0.1</v>
      </c>
      <c r="O2338" s="3" t="s">
        <v>1462</v>
      </c>
      <c r="P2338" t="s">
        <v>26</v>
      </c>
      <c r="Q2338" t="s">
        <v>27</v>
      </c>
      <c r="S2338" t="s">
        <v>2028</v>
      </c>
      <c r="U2338" s="3">
        <v>1.1499999999999999</v>
      </c>
    </row>
    <row r="2339" spans="1:21" x14ac:dyDescent="0.25">
      <c r="A2339" s="10" t="s">
        <v>2032</v>
      </c>
      <c r="C2339" t="s">
        <v>176</v>
      </c>
      <c r="D2339" t="s">
        <v>2031</v>
      </c>
      <c r="E2339" t="s">
        <v>2030</v>
      </c>
      <c r="F2339" t="s">
        <v>177</v>
      </c>
      <c r="G2339" t="s">
        <v>2029</v>
      </c>
      <c r="I2339" s="3">
        <v>33</v>
      </c>
      <c r="J2339" s="3">
        <v>113</v>
      </c>
      <c r="K2339" s="3">
        <v>0.1</v>
      </c>
      <c r="O2339" s="3" t="s">
        <v>1462</v>
      </c>
      <c r="P2339" t="s">
        <v>26</v>
      </c>
      <c r="Q2339" t="s">
        <v>27</v>
      </c>
      <c r="S2339" t="s">
        <v>2028</v>
      </c>
      <c r="U2339" s="3">
        <v>1.36</v>
      </c>
    </row>
    <row r="2340" spans="1:21" x14ac:dyDescent="0.25">
      <c r="A2340" s="10" t="s">
        <v>2027</v>
      </c>
      <c r="C2340" t="s">
        <v>176</v>
      </c>
      <c r="E2340" t="s">
        <v>1699</v>
      </c>
      <c r="F2340" t="s">
        <v>1698</v>
      </c>
      <c r="G2340" t="s">
        <v>1697</v>
      </c>
      <c r="I2340" s="3">
        <v>-15</v>
      </c>
      <c r="J2340" s="3">
        <v>35</v>
      </c>
      <c r="K2340" s="3">
        <v>0.1</v>
      </c>
      <c r="O2340" s="3" t="s">
        <v>1696</v>
      </c>
      <c r="P2340" t="s">
        <v>26</v>
      </c>
      <c r="Q2340" t="s">
        <v>27</v>
      </c>
      <c r="S2340" t="s">
        <v>2026</v>
      </c>
      <c r="U2340" s="3">
        <v>1.76</v>
      </c>
    </row>
    <row r="2341" spans="1:21" x14ac:dyDescent="0.25">
      <c r="A2341" s="10" t="s">
        <v>2025</v>
      </c>
      <c r="C2341" t="s">
        <v>176</v>
      </c>
      <c r="E2341" t="s">
        <v>1699</v>
      </c>
      <c r="F2341" t="s">
        <v>1698</v>
      </c>
      <c r="G2341" t="s">
        <v>1697</v>
      </c>
      <c r="I2341" s="3">
        <v>-15</v>
      </c>
      <c r="J2341" s="3">
        <v>35</v>
      </c>
      <c r="K2341" s="3">
        <v>0.1</v>
      </c>
      <c r="O2341" s="3" t="s">
        <v>1696</v>
      </c>
      <c r="P2341" t="s">
        <v>26</v>
      </c>
      <c r="Q2341" t="s">
        <v>27</v>
      </c>
      <c r="S2341" t="s">
        <v>2024</v>
      </c>
      <c r="U2341" s="3">
        <v>1.2</v>
      </c>
    </row>
    <row r="2342" spans="1:21" x14ac:dyDescent="0.25">
      <c r="A2342" s="10" t="s">
        <v>2023</v>
      </c>
      <c r="C2342" t="s">
        <v>176</v>
      </c>
      <c r="E2342" t="s">
        <v>2020</v>
      </c>
      <c r="F2342" t="s">
        <v>1915</v>
      </c>
      <c r="G2342" t="s">
        <v>2019</v>
      </c>
      <c r="I2342" s="3">
        <v>70.5</v>
      </c>
      <c r="J2342" s="3">
        <v>-24</v>
      </c>
      <c r="K2342" s="3">
        <v>0.1</v>
      </c>
      <c r="O2342" s="3" t="s">
        <v>1696</v>
      </c>
      <c r="P2342" t="s">
        <v>26</v>
      </c>
      <c r="Q2342" t="s">
        <v>27</v>
      </c>
      <c r="S2342" t="s">
        <v>2018</v>
      </c>
      <c r="U2342" s="3">
        <v>2.84</v>
      </c>
    </row>
    <row r="2343" spans="1:21" x14ac:dyDescent="0.25">
      <c r="A2343" s="10" t="s">
        <v>2022</v>
      </c>
      <c r="C2343" t="s">
        <v>176</v>
      </c>
      <c r="E2343" t="s">
        <v>2020</v>
      </c>
      <c r="F2343" t="s">
        <v>1915</v>
      </c>
      <c r="G2343" t="s">
        <v>2019</v>
      </c>
      <c r="I2343" s="3">
        <v>70.5</v>
      </c>
      <c r="J2343" s="3">
        <v>-24</v>
      </c>
      <c r="K2343" s="3">
        <v>0.1</v>
      </c>
      <c r="O2343" s="3" t="s">
        <v>1696</v>
      </c>
      <c r="P2343" t="s">
        <v>26</v>
      </c>
      <c r="Q2343" t="s">
        <v>27</v>
      </c>
      <c r="S2343" t="s">
        <v>2018</v>
      </c>
      <c r="U2343" s="3">
        <v>2.34</v>
      </c>
    </row>
    <row r="2344" spans="1:21" x14ac:dyDescent="0.25">
      <c r="A2344" s="10" t="s">
        <v>2021</v>
      </c>
      <c r="C2344" t="s">
        <v>176</v>
      </c>
      <c r="E2344" t="s">
        <v>2020</v>
      </c>
      <c r="F2344" t="s">
        <v>1915</v>
      </c>
      <c r="G2344" t="s">
        <v>2019</v>
      </c>
      <c r="I2344" s="3">
        <v>70.5</v>
      </c>
      <c r="J2344" s="3">
        <v>-24</v>
      </c>
      <c r="K2344" s="3">
        <v>0.1</v>
      </c>
      <c r="O2344" s="3" t="s">
        <v>1696</v>
      </c>
      <c r="P2344" t="s">
        <v>26</v>
      </c>
      <c r="Q2344" t="s">
        <v>27</v>
      </c>
      <c r="S2344" t="s">
        <v>2018</v>
      </c>
      <c r="U2344" s="3">
        <v>2.91</v>
      </c>
    </row>
    <row r="2345" spans="1:21" x14ac:dyDescent="0.25">
      <c r="A2345" s="10" t="s">
        <v>2017</v>
      </c>
      <c r="C2345" t="s">
        <v>176</v>
      </c>
      <c r="E2345" t="s">
        <v>1699</v>
      </c>
      <c r="F2345" t="s">
        <v>1698</v>
      </c>
      <c r="G2345" t="s">
        <v>1697</v>
      </c>
      <c r="I2345" s="3">
        <v>-15</v>
      </c>
      <c r="J2345" s="3">
        <v>35</v>
      </c>
      <c r="K2345" s="3">
        <v>0.1</v>
      </c>
      <c r="O2345" s="3" t="s">
        <v>1696</v>
      </c>
      <c r="P2345" t="s">
        <v>26</v>
      </c>
      <c r="Q2345" t="s">
        <v>27</v>
      </c>
      <c r="S2345" t="s">
        <v>2016</v>
      </c>
      <c r="U2345" s="3">
        <v>1.51</v>
      </c>
    </row>
    <row r="2346" spans="1:21" x14ac:dyDescent="0.25">
      <c r="A2346" s="10" t="s">
        <v>2015</v>
      </c>
      <c r="C2346" t="s">
        <v>176</v>
      </c>
      <c r="D2346" t="s">
        <v>2010</v>
      </c>
      <c r="E2346" t="s">
        <v>2009</v>
      </c>
      <c r="F2346" t="s">
        <v>270</v>
      </c>
      <c r="G2346" t="s">
        <v>2008</v>
      </c>
      <c r="I2346" s="3">
        <v>61.26</v>
      </c>
      <c r="J2346" s="3">
        <v>27.46</v>
      </c>
      <c r="K2346" s="3">
        <v>0.01</v>
      </c>
      <c r="L2346" s="3">
        <v>1640</v>
      </c>
      <c r="M2346" s="3">
        <v>1640</v>
      </c>
      <c r="O2346" s="3" t="s">
        <v>1462</v>
      </c>
      <c r="P2346" t="s">
        <v>26</v>
      </c>
      <c r="Q2346" t="s">
        <v>27</v>
      </c>
      <c r="S2346" t="s">
        <v>2012</v>
      </c>
      <c r="U2346" s="3">
        <v>2</v>
      </c>
    </row>
    <row r="2347" spans="1:21" x14ac:dyDescent="0.25">
      <c r="A2347" s="10" t="s">
        <v>2014</v>
      </c>
      <c r="C2347" t="s">
        <v>176</v>
      </c>
      <c r="D2347" t="s">
        <v>2010</v>
      </c>
      <c r="E2347" t="s">
        <v>2009</v>
      </c>
      <c r="F2347" t="s">
        <v>270</v>
      </c>
      <c r="G2347" t="s">
        <v>2008</v>
      </c>
      <c r="I2347" s="3">
        <v>61.26</v>
      </c>
      <c r="J2347" s="3">
        <v>27.46</v>
      </c>
      <c r="K2347" s="3">
        <v>0.01</v>
      </c>
      <c r="L2347" s="3">
        <v>1640</v>
      </c>
      <c r="M2347" s="3">
        <v>1640</v>
      </c>
      <c r="O2347" s="3" t="s">
        <v>1462</v>
      </c>
      <c r="P2347" t="s">
        <v>26</v>
      </c>
      <c r="Q2347" t="s">
        <v>27</v>
      </c>
      <c r="S2347" t="s">
        <v>2012</v>
      </c>
      <c r="U2347" s="3">
        <v>1.74</v>
      </c>
    </row>
    <row r="2348" spans="1:21" x14ac:dyDescent="0.25">
      <c r="A2348" s="10" t="s">
        <v>2013</v>
      </c>
      <c r="C2348" t="s">
        <v>176</v>
      </c>
      <c r="D2348" t="s">
        <v>2010</v>
      </c>
      <c r="E2348" t="s">
        <v>2009</v>
      </c>
      <c r="F2348" t="s">
        <v>270</v>
      </c>
      <c r="G2348" t="s">
        <v>2008</v>
      </c>
      <c r="I2348" s="3">
        <v>61.26</v>
      </c>
      <c r="J2348" s="3">
        <v>27.46</v>
      </c>
      <c r="K2348" s="3">
        <v>0.01</v>
      </c>
      <c r="L2348" s="3">
        <v>1640</v>
      </c>
      <c r="M2348" s="3">
        <v>1640</v>
      </c>
      <c r="O2348" s="3" t="s">
        <v>1462</v>
      </c>
      <c r="P2348" t="s">
        <v>26</v>
      </c>
      <c r="Q2348" t="s">
        <v>27</v>
      </c>
      <c r="S2348" t="s">
        <v>2012</v>
      </c>
      <c r="U2348" s="3">
        <v>2.36</v>
      </c>
    </row>
    <row r="2349" spans="1:21" x14ac:dyDescent="0.25">
      <c r="A2349" s="10" t="s">
        <v>2011</v>
      </c>
      <c r="C2349" t="s">
        <v>176</v>
      </c>
      <c r="D2349" t="s">
        <v>2010</v>
      </c>
      <c r="E2349" t="s">
        <v>2009</v>
      </c>
      <c r="F2349" t="s">
        <v>270</v>
      </c>
      <c r="G2349" t="s">
        <v>2008</v>
      </c>
      <c r="I2349" s="3">
        <v>61.26</v>
      </c>
      <c r="J2349" s="3">
        <v>27.46</v>
      </c>
      <c r="K2349" s="3">
        <v>0.01</v>
      </c>
      <c r="L2349" s="3">
        <v>1640</v>
      </c>
      <c r="M2349" s="3">
        <v>1640</v>
      </c>
      <c r="O2349" s="3" t="s">
        <v>1462</v>
      </c>
      <c r="P2349" t="s">
        <v>26</v>
      </c>
      <c r="Q2349" t="s">
        <v>27</v>
      </c>
      <c r="S2349" t="s">
        <v>2007</v>
      </c>
      <c r="U2349" s="3">
        <v>0.99</v>
      </c>
    </row>
    <row r="2350" spans="1:21" x14ac:dyDescent="0.25">
      <c r="A2350" s="10" t="s">
        <v>2006</v>
      </c>
      <c r="C2350" t="s">
        <v>176</v>
      </c>
      <c r="D2350" t="s">
        <v>1664</v>
      </c>
      <c r="E2350" t="s">
        <v>1663</v>
      </c>
      <c r="F2350" t="s">
        <v>1662</v>
      </c>
      <c r="G2350" t="s">
        <v>1661</v>
      </c>
      <c r="I2350" s="3">
        <v>56</v>
      </c>
      <c r="J2350" s="3">
        <v>111</v>
      </c>
      <c r="K2350" s="3">
        <v>0.1</v>
      </c>
      <c r="O2350" s="3" t="s">
        <v>1462</v>
      </c>
      <c r="P2350" t="s">
        <v>26</v>
      </c>
      <c r="Q2350" t="s">
        <v>27</v>
      </c>
      <c r="S2350" t="s">
        <v>2001</v>
      </c>
      <c r="U2350" s="3">
        <v>2.34</v>
      </c>
    </row>
    <row r="2351" spans="1:21" x14ac:dyDescent="0.25">
      <c r="A2351" s="10" t="s">
        <v>2005</v>
      </c>
      <c r="C2351" t="s">
        <v>176</v>
      </c>
      <c r="D2351" t="s">
        <v>1664</v>
      </c>
      <c r="E2351" t="s">
        <v>1663</v>
      </c>
      <c r="F2351" t="s">
        <v>1662</v>
      </c>
      <c r="G2351" t="s">
        <v>1661</v>
      </c>
      <c r="I2351" s="3">
        <v>56</v>
      </c>
      <c r="J2351" s="3">
        <v>111</v>
      </c>
      <c r="K2351" s="3">
        <v>0.1</v>
      </c>
      <c r="O2351" s="3" t="s">
        <v>1462</v>
      </c>
      <c r="P2351" t="s">
        <v>26</v>
      </c>
      <c r="Q2351" t="s">
        <v>27</v>
      </c>
      <c r="S2351" t="s">
        <v>2001</v>
      </c>
      <c r="U2351" s="3">
        <v>1.81</v>
      </c>
    </row>
    <row r="2352" spans="1:21" x14ac:dyDescent="0.25">
      <c r="A2352" s="10" t="s">
        <v>2004</v>
      </c>
      <c r="C2352" t="s">
        <v>176</v>
      </c>
      <c r="D2352" t="s">
        <v>1664</v>
      </c>
      <c r="E2352" t="s">
        <v>1663</v>
      </c>
      <c r="F2352" t="s">
        <v>1662</v>
      </c>
      <c r="G2352" t="s">
        <v>1661</v>
      </c>
      <c r="I2352" s="3">
        <v>56</v>
      </c>
      <c r="J2352" s="3">
        <v>111</v>
      </c>
      <c r="K2352" s="3">
        <v>0.1</v>
      </c>
      <c r="O2352" s="3" t="s">
        <v>1462</v>
      </c>
      <c r="P2352" t="s">
        <v>26</v>
      </c>
      <c r="Q2352" t="s">
        <v>27</v>
      </c>
      <c r="S2352" t="s">
        <v>2001</v>
      </c>
      <c r="U2352" s="3">
        <v>1.64</v>
      </c>
    </row>
    <row r="2353" spans="1:21" x14ac:dyDescent="0.25">
      <c r="A2353" s="10" t="s">
        <v>2003</v>
      </c>
      <c r="C2353" t="s">
        <v>176</v>
      </c>
      <c r="D2353" t="s">
        <v>1664</v>
      </c>
      <c r="E2353" t="s">
        <v>1663</v>
      </c>
      <c r="F2353" t="s">
        <v>1662</v>
      </c>
      <c r="G2353" t="s">
        <v>1661</v>
      </c>
      <c r="I2353" s="3">
        <v>56</v>
      </c>
      <c r="J2353" s="3">
        <v>111</v>
      </c>
      <c r="K2353" s="3">
        <v>0.1</v>
      </c>
      <c r="O2353" s="3" t="s">
        <v>1462</v>
      </c>
      <c r="P2353" t="s">
        <v>26</v>
      </c>
      <c r="Q2353" t="s">
        <v>27</v>
      </c>
      <c r="S2353" t="s">
        <v>2001</v>
      </c>
      <c r="U2353" s="3">
        <v>1.69</v>
      </c>
    </row>
    <row r="2354" spans="1:21" x14ac:dyDescent="0.25">
      <c r="A2354" s="10" t="s">
        <v>2002</v>
      </c>
      <c r="C2354" t="s">
        <v>176</v>
      </c>
      <c r="D2354" t="s">
        <v>1664</v>
      </c>
      <c r="E2354" t="s">
        <v>1663</v>
      </c>
      <c r="F2354" t="s">
        <v>1662</v>
      </c>
      <c r="G2354" t="s">
        <v>1661</v>
      </c>
      <c r="I2354" s="3">
        <v>56</v>
      </c>
      <c r="J2354" s="3">
        <v>111</v>
      </c>
      <c r="K2354" s="3">
        <v>0.1</v>
      </c>
      <c r="O2354" s="3" t="s">
        <v>1462</v>
      </c>
      <c r="P2354" t="s">
        <v>26</v>
      </c>
      <c r="Q2354" t="s">
        <v>27</v>
      </c>
      <c r="S2354" t="s">
        <v>2001</v>
      </c>
      <c r="U2354" s="3">
        <v>1.94</v>
      </c>
    </row>
    <row r="2355" spans="1:21" x14ac:dyDescent="0.25">
      <c r="A2355" s="10" t="s">
        <v>2000</v>
      </c>
      <c r="C2355" t="s">
        <v>176</v>
      </c>
      <c r="D2355" t="s">
        <v>1825</v>
      </c>
      <c r="E2355" t="s">
        <v>1824</v>
      </c>
      <c r="F2355" t="s">
        <v>199</v>
      </c>
      <c r="G2355" t="s">
        <v>1823</v>
      </c>
      <c r="I2355" s="3">
        <v>27.08</v>
      </c>
      <c r="J2355" s="3">
        <v>102.1</v>
      </c>
      <c r="K2355" s="3">
        <v>0.01</v>
      </c>
      <c r="L2355" s="3">
        <v>255</v>
      </c>
      <c r="M2355" s="3">
        <v>257.5</v>
      </c>
      <c r="N2355" s="3">
        <v>260</v>
      </c>
      <c r="O2355" s="3" t="s">
        <v>1462</v>
      </c>
      <c r="P2355" t="s">
        <v>26</v>
      </c>
      <c r="Q2355" t="s">
        <v>27</v>
      </c>
      <c r="S2355" t="s">
        <v>1994</v>
      </c>
      <c r="U2355" s="3">
        <v>1.65</v>
      </c>
    </row>
    <row r="2356" spans="1:21" x14ac:dyDescent="0.25">
      <c r="A2356" s="10" t="s">
        <v>1999</v>
      </c>
      <c r="C2356" t="s">
        <v>176</v>
      </c>
      <c r="D2356" t="s">
        <v>1808</v>
      </c>
      <c r="E2356" t="s">
        <v>1807</v>
      </c>
      <c r="F2356" t="s">
        <v>270</v>
      </c>
      <c r="G2356" t="s">
        <v>1806</v>
      </c>
      <c r="I2356" s="3">
        <v>6.07</v>
      </c>
      <c r="J2356" s="3">
        <v>10.25</v>
      </c>
      <c r="K2356" s="3">
        <v>0.01</v>
      </c>
      <c r="O2356" s="3" t="s">
        <v>1543</v>
      </c>
      <c r="P2356" t="s">
        <v>26</v>
      </c>
      <c r="Q2356" t="s">
        <v>27</v>
      </c>
      <c r="S2356" t="s">
        <v>1994</v>
      </c>
      <c r="U2356" s="3">
        <v>1.73</v>
      </c>
    </row>
    <row r="2357" spans="1:21" x14ac:dyDescent="0.25">
      <c r="A2357" s="10" t="s">
        <v>1998</v>
      </c>
      <c r="C2357" t="s">
        <v>176</v>
      </c>
      <c r="D2357" t="s">
        <v>1997</v>
      </c>
      <c r="E2357" t="s">
        <v>1996</v>
      </c>
      <c r="F2357" t="s">
        <v>179</v>
      </c>
      <c r="G2357" t="s">
        <v>1995</v>
      </c>
      <c r="I2357" s="3">
        <v>11.7</v>
      </c>
      <c r="J2357" s="3">
        <v>9.3000000000000007</v>
      </c>
      <c r="K2357" s="3">
        <v>0.1</v>
      </c>
      <c r="O2357" s="3" t="s">
        <v>1462</v>
      </c>
      <c r="P2357" t="s">
        <v>26</v>
      </c>
      <c r="Q2357" t="s">
        <v>27</v>
      </c>
      <c r="S2357" t="s">
        <v>1994</v>
      </c>
      <c r="U2357" s="3">
        <v>1.98</v>
      </c>
    </row>
    <row r="2358" spans="1:21" x14ac:dyDescent="0.25">
      <c r="A2358" s="10" t="s">
        <v>1993</v>
      </c>
      <c r="C2358" t="s">
        <v>176</v>
      </c>
      <c r="E2358" t="s">
        <v>1699</v>
      </c>
      <c r="F2358" t="s">
        <v>1698</v>
      </c>
      <c r="G2358" t="s">
        <v>1697</v>
      </c>
      <c r="I2358" s="3">
        <v>-15</v>
      </c>
      <c r="J2358" s="3">
        <v>35</v>
      </c>
      <c r="K2358" s="3">
        <v>0.1</v>
      </c>
      <c r="O2358" s="3" t="s">
        <v>1696</v>
      </c>
      <c r="P2358" t="s">
        <v>26</v>
      </c>
      <c r="Q2358" t="s">
        <v>27</v>
      </c>
      <c r="S2358" t="s">
        <v>1992</v>
      </c>
      <c r="U2358" s="3">
        <v>1.1599999999999999</v>
      </c>
    </row>
    <row r="2359" spans="1:21" x14ac:dyDescent="0.25">
      <c r="A2359" s="10" t="s">
        <v>1991</v>
      </c>
      <c r="C2359" t="s">
        <v>176</v>
      </c>
      <c r="D2359" t="s">
        <v>1990</v>
      </c>
      <c r="E2359" t="s">
        <v>1989</v>
      </c>
      <c r="F2359" t="s">
        <v>177</v>
      </c>
      <c r="G2359" t="s">
        <v>1988</v>
      </c>
      <c r="I2359" s="3">
        <v>29.583600000000001</v>
      </c>
      <c r="J2359" s="3">
        <v>-2.9588999999999999</v>
      </c>
      <c r="K2359" s="3">
        <v>1E-4</v>
      </c>
      <c r="O2359" s="3" t="s">
        <v>1491</v>
      </c>
      <c r="P2359" t="s">
        <v>26</v>
      </c>
      <c r="Q2359" t="s">
        <v>27</v>
      </c>
      <c r="S2359" t="s">
        <v>1987</v>
      </c>
      <c r="U2359" s="3">
        <v>0.92</v>
      </c>
    </row>
    <row r="2360" spans="1:21" x14ac:dyDescent="0.25">
      <c r="A2360" s="10" t="s">
        <v>1986</v>
      </c>
      <c r="C2360" t="s">
        <v>176</v>
      </c>
      <c r="D2360" t="s">
        <v>1985</v>
      </c>
      <c r="E2360" t="s">
        <v>1984</v>
      </c>
      <c r="F2360" t="s">
        <v>184</v>
      </c>
      <c r="G2360" t="s">
        <v>1983</v>
      </c>
      <c r="I2360" s="3">
        <v>21.52</v>
      </c>
      <c r="J2360" s="3">
        <v>70.540000000000006</v>
      </c>
      <c r="K2360" s="3">
        <v>0.01</v>
      </c>
      <c r="O2360" s="3" t="s">
        <v>1462</v>
      </c>
      <c r="P2360" t="s">
        <v>26</v>
      </c>
      <c r="Q2360" t="s">
        <v>27</v>
      </c>
      <c r="S2360" t="s">
        <v>1982</v>
      </c>
      <c r="U2360" s="3">
        <v>0.99</v>
      </c>
    </row>
    <row r="2361" spans="1:21" x14ac:dyDescent="0.25">
      <c r="A2361" s="10" t="s">
        <v>1981</v>
      </c>
      <c r="C2361" t="s">
        <v>176</v>
      </c>
      <c r="D2361" t="s">
        <v>1752</v>
      </c>
      <c r="E2361" t="s">
        <v>1751</v>
      </c>
      <c r="F2361" t="s">
        <v>179</v>
      </c>
      <c r="G2361" t="s">
        <v>1750</v>
      </c>
      <c r="I2361" s="3">
        <v>41.043100000000003</v>
      </c>
      <c r="J2361" s="3">
        <v>110.42140000000001</v>
      </c>
      <c r="K2361" s="3">
        <v>1E-4</v>
      </c>
      <c r="O2361" s="3" t="s">
        <v>1462</v>
      </c>
      <c r="P2361" t="s">
        <v>26</v>
      </c>
      <c r="Q2361" t="s">
        <v>27</v>
      </c>
      <c r="S2361" t="s">
        <v>1969</v>
      </c>
      <c r="U2361" s="3">
        <v>4.47</v>
      </c>
    </row>
    <row r="2362" spans="1:21" x14ac:dyDescent="0.25">
      <c r="A2362" s="10" t="s">
        <v>1980</v>
      </c>
      <c r="C2362" t="s">
        <v>176</v>
      </c>
      <c r="D2362" t="s">
        <v>1752</v>
      </c>
      <c r="E2362" t="s">
        <v>1751</v>
      </c>
      <c r="F2362" t="s">
        <v>179</v>
      </c>
      <c r="G2362" t="s">
        <v>1750</v>
      </c>
      <c r="I2362" s="3">
        <v>41.043100000000003</v>
      </c>
      <c r="J2362" s="3">
        <v>110.42140000000001</v>
      </c>
      <c r="K2362" s="3">
        <v>1E-4</v>
      </c>
      <c r="O2362" s="3" t="s">
        <v>1462</v>
      </c>
      <c r="P2362" t="s">
        <v>26</v>
      </c>
      <c r="Q2362" t="s">
        <v>27</v>
      </c>
      <c r="S2362" t="s">
        <v>1969</v>
      </c>
      <c r="U2362" s="3">
        <v>2.44</v>
      </c>
    </row>
    <row r="2363" spans="1:21" x14ac:dyDescent="0.25">
      <c r="A2363" s="10" t="s">
        <v>1979</v>
      </c>
      <c r="C2363" t="s">
        <v>176</v>
      </c>
      <c r="D2363" t="s">
        <v>1752</v>
      </c>
      <c r="E2363" t="s">
        <v>1751</v>
      </c>
      <c r="F2363" t="s">
        <v>179</v>
      </c>
      <c r="G2363" t="s">
        <v>1750</v>
      </c>
      <c r="I2363" s="3">
        <v>41.043100000000003</v>
      </c>
      <c r="J2363" s="3">
        <v>110.42140000000001</v>
      </c>
      <c r="K2363" s="3">
        <v>1E-4</v>
      </c>
      <c r="O2363" s="3" t="s">
        <v>1462</v>
      </c>
      <c r="P2363" t="s">
        <v>26</v>
      </c>
      <c r="Q2363" t="s">
        <v>27</v>
      </c>
      <c r="S2363" t="s">
        <v>1969</v>
      </c>
      <c r="U2363" s="3">
        <v>2.0699999999999998</v>
      </c>
    </row>
    <row r="2364" spans="1:21" x14ac:dyDescent="0.25">
      <c r="A2364" s="10" t="s">
        <v>1978</v>
      </c>
      <c r="C2364" t="s">
        <v>176</v>
      </c>
      <c r="D2364" t="s">
        <v>1752</v>
      </c>
      <c r="E2364" t="s">
        <v>1751</v>
      </c>
      <c r="F2364" t="s">
        <v>179</v>
      </c>
      <c r="G2364" t="s">
        <v>1750</v>
      </c>
      <c r="I2364" s="3">
        <v>41.043100000000003</v>
      </c>
      <c r="J2364" s="3">
        <v>110.42140000000001</v>
      </c>
      <c r="K2364" s="3">
        <v>1E-4</v>
      </c>
      <c r="O2364" s="3" t="s">
        <v>1462</v>
      </c>
      <c r="P2364" t="s">
        <v>26</v>
      </c>
      <c r="Q2364" t="s">
        <v>27</v>
      </c>
      <c r="S2364" t="s">
        <v>1969</v>
      </c>
      <c r="U2364" s="3">
        <v>3.33</v>
      </c>
    </row>
    <row r="2365" spans="1:21" x14ac:dyDescent="0.25">
      <c r="A2365" s="10" t="s">
        <v>1977</v>
      </c>
      <c r="C2365" t="s">
        <v>176</v>
      </c>
      <c r="D2365" t="s">
        <v>1752</v>
      </c>
      <c r="E2365" t="s">
        <v>1751</v>
      </c>
      <c r="F2365" t="s">
        <v>179</v>
      </c>
      <c r="G2365" t="s">
        <v>1750</v>
      </c>
      <c r="I2365" s="3">
        <v>41.043100000000003</v>
      </c>
      <c r="J2365" s="3">
        <v>110.42140000000001</v>
      </c>
      <c r="K2365" s="3">
        <v>1E-4</v>
      </c>
      <c r="O2365" s="3" t="s">
        <v>1462</v>
      </c>
      <c r="P2365" t="s">
        <v>26</v>
      </c>
      <c r="Q2365" t="s">
        <v>27</v>
      </c>
      <c r="S2365" t="s">
        <v>1969</v>
      </c>
      <c r="U2365" s="3">
        <v>4.26</v>
      </c>
    </row>
    <row r="2366" spans="1:21" x14ac:dyDescent="0.25">
      <c r="A2366" s="10" t="s">
        <v>1976</v>
      </c>
      <c r="C2366" t="s">
        <v>176</v>
      </c>
      <c r="D2366" t="s">
        <v>1973</v>
      </c>
      <c r="E2366" t="s">
        <v>1972</v>
      </c>
      <c r="F2366" t="s">
        <v>1971</v>
      </c>
      <c r="G2366" t="s">
        <v>1970</v>
      </c>
      <c r="I2366" s="3">
        <v>38.5</v>
      </c>
      <c r="J2366" s="3">
        <v>98.88</v>
      </c>
      <c r="K2366" s="3">
        <v>0.01</v>
      </c>
      <c r="O2366" s="3" t="s">
        <v>1462</v>
      </c>
      <c r="P2366" t="s">
        <v>26</v>
      </c>
      <c r="Q2366" t="s">
        <v>27</v>
      </c>
      <c r="S2366" t="s">
        <v>1969</v>
      </c>
      <c r="U2366" s="3">
        <v>3.21</v>
      </c>
    </row>
    <row r="2367" spans="1:21" x14ac:dyDescent="0.25">
      <c r="A2367" s="10" t="s">
        <v>1975</v>
      </c>
      <c r="C2367" t="s">
        <v>176</v>
      </c>
      <c r="D2367" t="s">
        <v>1973</v>
      </c>
      <c r="E2367" t="s">
        <v>1972</v>
      </c>
      <c r="F2367" t="s">
        <v>1971</v>
      </c>
      <c r="G2367" t="s">
        <v>1970</v>
      </c>
      <c r="I2367" s="3">
        <v>38.5</v>
      </c>
      <c r="J2367" s="3">
        <v>98.88</v>
      </c>
      <c r="K2367" s="3">
        <v>0.01</v>
      </c>
      <c r="O2367" s="3" t="s">
        <v>1462</v>
      </c>
      <c r="P2367" t="s">
        <v>26</v>
      </c>
      <c r="Q2367" t="s">
        <v>27</v>
      </c>
      <c r="S2367" t="s">
        <v>1969</v>
      </c>
      <c r="U2367" s="3">
        <v>1.46</v>
      </c>
    </row>
    <row r="2368" spans="1:21" x14ac:dyDescent="0.25">
      <c r="A2368" s="10" t="s">
        <v>1974</v>
      </c>
      <c r="C2368" t="s">
        <v>176</v>
      </c>
      <c r="D2368" t="s">
        <v>1973</v>
      </c>
      <c r="E2368" t="s">
        <v>1972</v>
      </c>
      <c r="F2368" t="s">
        <v>1971</v>
      </c>
      <c r="G2368" t="s">
        <v>1970</v>
      </c>
      <c r="I2368" s="3">
        <v>38.5</v>
      </c>
      <c r="J2368" s="3">
        <v>98.88</v>
      </c>
      <c r="K2368" s="3">
        <v>0.01</v>
      </c>
      <c r="O2368" s="3" t="s">
        <v>1462</v>
      </c>
      <c r="P2368" t="s">
        <v>26</v>
      </c>
      <c r="Q2368" t="s">
        <v>27</v>
      </c>
      <c r="S2368" t="s">
        <v>1969</v>
      </c>
      <c r="U2368" s="3">
        <v>1.63</v>
      </c>
    </row>
    <row r="2369" spans="1:21" x14ac:dyDescent="0.25">
      <c r="A2369" s="10">
        <v>5</v>
      </c>
      <c r="C2369" t="s">
        <v>176</v>
      </c>
      <c r="E2369" t="s">
        <v>1531</v>
      </c>
      <c r="G2369" t="s">
        <v>1530</v>
      </c>
      <c r="I2369" s="3">
        <v>68.2</v>
      </c>
      <c r="J2369" s="3">
        <v>-32.5</v>
      </c>
      <c r="K2369" s="3">
        <v>0.1</v>
      </c>
      <c r="O2369" s="3" t="s">
        <v>1529</v>
      </c>
      <c r="P2369" t="s">
        <v>26</v>
      </c>
      <c r="Q2369" t="s">
        <v>27</v>
      </c>
      <c r="S2369" t="s">
        <v>1969</v>
      </c>
      <c r="U2369" s="3">
        <v>1.64</v>
      </c>
    </row>
    <row r="2370" spans="1:21" x14ac:dyDescent="0.25">
      <c r="A2370" s="10" t="s">
        <v>1968</v>
      </c>
      <c r="C2370" t="s">
        <v>176</v>
      </c>
      <c r="E2370" t="s">
        <v>1967</v>
      </c>
      <c r="F2370" t="s">
        <v>1966</v>
      </c>
      <c r="G2370" t="s">
        <v>1965</v>
      </c>
      <c r="I2370" s="3">
        <v>40.5</v>
      </c>
      <c r="J2370" s="3">
        <v>141</v>
      </c>
      <c r="K2370" s="3">
        <v>0.1</v>
      </c>
      <c r="O2370" s="3" t="s">
        <v>1529</v>
      </c>
      <c r="P2370" t="s">
        <v>26</v>
      </c>
      <c r="Q2370" t="s">
        <v>27</v>
      </c>
      <c r="S2370" t="s">
        <v>1964</v>
      </c>
      <c r="U2370" s="3">
        <v>2.93</v>
      </c>
    </row>
    <row r="2371" spans="1:21" x14ac:dyDescent="0.25">
      <c r="A2371" s="10" t="s">
        <v>1963</v>
      </c>
      <c r="C2371" t="s">
        <v>176</v>
      </c>
      <c r="D2371" t="s">
        <v>1962</v>
      </c>
      <c r="E2371" t="s">
        <v>1961</v>
      </c>
      <c r="F2371" t="s">
        <v>188</v>
      </c>
      <c r="G2371" t="s">
        <v>1960</v>
      </c>
      <c r="I2371" s="3">
        <v>28.3</v>
      </c>
      <c r="J2371" s="3">
        <v>-16.600000000000001</v>
      </c>
      <c r="K2371" s="3">
        <v>0.1</v>
      </c>
      <c r="O2371" s="3" t="s">
        <v>1462</v>
      </c>
      <c r="P2371" t="s">
        <v>26</v>
      </c>
      <c r="Q2371" t="s">
        <v>27</v>
      </c>
      <c r="S2371" t="s">
        <v>1918</v>
      </c>
      <c r="U2371" s="3">
        <v>0.72</v>
      </c>
    </row>
    <row r="2372" spans="1:21" x14ac:dyDescent="0.25">
      <c r="A2372" s="10">
        <v>14</v>
      </c>
      <c r="C2372" t="s">
        <v>176</v>
      </c>
      <c r="D2372" t="s">
        <v>1959</v>
      </c>
      <c r="E2372" t="s">
        <v>1958</v>
      </c>
      <c r="F2372" t="s">
        <v>1957</v>
      </c>
      <c r="G2372" t="s">
        <v>1956</v>
      </c>
      <c r="I2372" s="3">
        <v>7</v>
      </c>
      <c r="J2372" s="3">
        <v>8</v>
      </c>
      <c r="K2372" s="3">
        <v>0.1</v>
      </c>
      <c r="O2372" s="3" t="s">
        <v>1955</v>
      </c>
      <c r="P2372" t="s">
        <v>26</v>
      </c>
      <c r="Q2372" t="s">
        <v>27</v>
      </c>
      <c r="S2372" t="s">
        <v>1918</v>
      </c>
      <c r="U2372" s="3">
        <v>1.1299999999999999</v>
      </c>
    </row>
    <row r="2373" spans="1:21" x14ac:dyDescent="0.25">
      <c r="A2373" s="10" t="s">
        <v>1954</v>
      </c>
      <c r="C2373" t="s">
        <v>176</v>
      </c>
      <c r="D2373" t="s">
        <v>1547</v>
      </c>
      <c r="E2373" t="s">
        <v>1546</v>
      </c>
      <c r="F2373" t="s">
        <v>179</v>
      </c>
      <c r="G2373" t="s">
        <v>1545</v>
      </c>
      <c r="I2373" s="3">
        <v>-13.03</v>
      </c>
      <c r="J2373" s="3">
        <v>49.52</v>
      </c>
      <c r="K2373" s="3">
        <v>0.01</v>
      </c>
      <c r="O2373" s="3" t="s">
        <v>1529</v>
      </c>
      <c r="P2373" t="s">
        <v>26</v>
      </c>
      <c r="Q2373" t="s">
        <v>27</v>
      </c>
      <c r="S2373" t="s">
        <v>1918</v>
      </c>
      <c r="U2373" s="3">
        <v>1.49</v>
      </c>
    </row>
    <row r="2374" spans="1:21" x14ac:dyDescent="0.25">
      <c r="A2374" s="10" t="s">
        <v>1953</v>
      </c>
      <c r="C2374" t="s">
        <v>176</v>
      </c>
      <c r="D2374" t="s">
        <v>1547</v>
      </c>
      <c r="E2374" t="s">
        <v>1546</v>
      </c>
      <c r="F2374" t="s">
        <v>179</v>
      </c>
      <c r="G2374" t="s">
        <v>1545</v>
      </c>
      <c r="I2374" s="3">
        <v>-13.03</v>
      </c>
      <c r="J2374" s="3">
        <v>49.52</v>
      </c>
      <c r="K2374" s="3">
        <v>0.01</v>
      </c>
      <c r="O2374" s="3" t="s">
        <v>1529</v>
      </c>
      <c r="P2374" t="s">
        <v>26</v>
      </c>
      <c r="Q2374" t="s">
        <v>27</v>
      </c>
      <c r="S2374" t="s">
        <v>1918</v>
      </c>
      <c r="U2374" s="3">
        <v>1.53</v>
      </c>
    </row>
    <row r="2375" spans="1:21" x14ac:dyDescent="0.25">
      <c r="A2375" s="10" t="s">
        <v>1952</v>
      </c>
      <c r="C2375" t="s">
        <v>176</v>
      </c>
      <c r="D2375" t="s">
        <v>1547</v>
      </c>
      <c r="E2375" t="s">
        <v>1546</v>
      </c>
      <c r="F2375" t="s">
        <v>179</v>
      </c>
      <c r="G2375" t="s">
        <v>1545</v>
      </c>
      <c r="I2375" s="3">
        <v>-13.03</v>
      </c>
      <c r="J2375" s="3">
        <v>49.52</v>
      </c>
      <c r="K2375" s="3">
        <v>0.01</v>
      </c>
      <c r="O2375" s="3" t="s">
        <v>1529</v>
      </c>
      <c r="P2375" t="s">
        <v>26</v>
      </c>
      <c r="Q2375" t="s">
        <v>27</v>
      </c>
      <c r="S2375" t="s">
        <v>1918</v>
      </c>
      <c r="U2375" s="3">
        <v>1.8120000000000001</v>
      </c>
    </row>
    <row r="2376" spans="1:21" x14ac:dyDescent="0.25">
      <c r="A2376" s="10" t="s">
        <v>1951</v>
      </c>
      <c r="C2376" t="s">
        <v>176</v>
      </c>
      <c r="D2376" t="s">
        <v>1547</v>
      </c>
      <c r="E2376" t="s">
        <v>1546</v>
      </c>
      <c r="F2376" t="s">
        <v>179</v>
      </c>
      <c r="G2376" t="s">
        <v>1545</v>
      </c>
      <c r="I2376" s="3">
        <v>-13.03</v>
      </c>
      <c r="J2376" s="3">
        <v>49.52</v>
      </c>
      <c r="K2376" s="3">
        <v>0.01</v>
      </c>
      <c r="O2376" s="3" t="s">
        <v>1529</v>
      </c>
      <c r="P2376" t="s">
        <v>26</v>
      </c>
      <c r="Q2376" t="s">
        <v>27</v>
      </c>
      <c r="S2376" t="s">
        <v>1918</v>
      </c>
      <c r="U2376" s="3">
        <v>1.24</v>
      </c>
    </row>
    <row r="2377" spans="1:21" x14ac:dyDescent="0.25">
      <c r="A2377" s="10">
        <v>19</v>
      </c>
      <c r="C2377" t="s">
        <v>176</v>
      </c>
      <c r="D2377" t="s">
        <v>1950</v>
      </c>
      <c r="E2377" t="s">
        <v>1949</v>
      </c>
      <c r="F2377" t="s">
        <v>270</v>
      </c>
      <c r="G2377" t="s">
        <v>1948</v>
      </c>
      <c r="I2377" s="3">
        <v>25.56</v>
      </c>
      <c r="J2377" s="3">
        <v>92.12</v>
      </c>
      <c r="K2377" s="3">
        <v>0.01</v>
      </c>
      <c r="O2377" s="3" t="s">
        <v>1543</v>
      </c>
      <c r="P2377" t="s">
        <v>26</v>
      </c>
      <c r="Q2377" t="s">
        <v>27</v>
      </c>
      <c r="S2377" t="s">
        <v>1918</v>
      </c>
      <c r="U2377" s="3">
        <v>1.38</v>
      </c>
    </row>
    <row r="2378" spans="1:21" x14ac:dyDescent="0.25">
      <c r="A2378" s="10">
        <v>7857</v>
      </c>
      <c r="C2378" t="s">
        <v>176</v>
      </c>
      <c r="E2378" t="s">
        <v>1774</v>
      </c>
      <c r="G2378" t="s">
        <v>1773</v>
      </c>
      <c r="I2378" s="3">
        <v>-49.15</v>
      </c>
      <c r="J2378" s="3">
        <v>69.540000000000006</v>
      </c>
      <c r="K2378" s="3">
        <v>0.01</v>
      </c>
      <c r="L2378" s="3">
        <v>12.6</v>
      </c>
      <c r="M2378" s="3">
        <v>12.6</v>
      </c>
      <c r="N2378" s="3">
        <v>12.6</v>
      </c>
      <c r="O2378" s="3" t="s">
        <v>1529</v>
      </c>
      <c r="P2378" t="s">
        <v>26</v>
      </c>
      <c r="Q2378" t="s">
        <v>27</v>
      </c>
      <c r="S2378" t="s">
        <v>1918</v>
      </c>
      <c r="U2378" s="3">
        <v>1.86</v>
      </c>
    </row>
    <row r="2379" spans="1:21" x14ac:dyDescent="0.25">
      <c r="A2379" s="10">
        <v>7861</v>
      </c>
      <c r="C2379" t="s">
        <v>176</v>
      </c>
      <c r="E2379" t="s">
        <v>1774</v>
      </c>
      <c r="G2379" t="s">
        <v>1773</v>
      </c>
      <c r="I2379" s="3">
        <v>-49.15</v>
      </c>
      <c r="J2379" s="3">
        <v>69.540000000000006</v>
      </c>
      <c r="K2379" s="3">
        <v>0.01</v>
      </c>
      <c r="L2379" s="3">
        <v>12.6</v>
      </c>
      <c r="M2379" s="3">
        <v>12.6</v>
      </c>
      <c r="N2379" s="3">
        <v>12.6</v>
      </c>
      <c r="O2379" s="3" t="s">
        <v>1529</v>
      </c>
      <c r="P2379" t="s">
        <v>26</v>
      </c>
      <c r="Q2379" t="s">
        <v>27</v>
      </c>
      <c r="S2379" t="s">
        <v>1918</v>
      </c>
      <c r="U2379" s="3">
        <v>1.66</v>
      </c>
    </row>
    <row r="2380" spans="1:21" x14ac:dyDescent="0.25">
      <c r="A2380" s="10" t="s">
        <v>1947</v>
      </c>
      <c r="C2380" t="s">
        <v>176</v>
      </c>
      <c r="D2380" t="s">
        <v>1945</v>
      </c>
      <c r="E2380" t="s">
        <v>1944</v>
      </c>
      <c r="F2380" t="s">
        <v>184</v>
      </c>
      <c r="G2380" t="s">
        <v>1943</v>
      </c>
      <c r="I2380" s="3">
        <v>22.95</v>
      </c>
      <c r="J2380" s="3">
        <v>86.61</v>
      </c>
      <c r="K2380" s="3">
        <v>0.01</v>
      </c>
      <c r="O2380" s="3" t="s">
        <v>1462</v>
      </c>
      <c r="P2380" t="s">
        <v>26</v>
      </c>
      <c r="Q2380" t="s">
        <v>27</v>
      </c>
      <c r="S2380" t="s">
        <v>1918</v>
      </c>
      <c r="U2380" s="3">
        <v>2.91</v>
      </c>
    </row>
    <row r="2381" spans="1:21" x14ac:dyDescent="0.25">
      <c r="A2381" s="10" t="s">
        <v>1946</v>
      </c>
      <c r="C2381" t="s">
        <v>176</v>
      </c>
      <c r="D2381" t="s">
        <v>1945</v>
      </c>
      <c r="E2381" t="s">
        <v>1944</v>
      </c>
      <c r="F2381" t="s">
        <v>184</v>
      </c>
      <c r="G2381" t="s">
        <v>1943</v>
      </c>
      <c r="I2381" s="3">
        <v>22.95</v>
      </c>
      <c r="J2381" s="3">
        <v>86.61</v>
      </c>
      <c r="K2381" s="3">
        <v>0.01</v>
      </c>
      <c r="O2381" s="3" t="s">
        <v>1462</v>
      </c>
      <c r="P2381" t="s">
        <v>26</v>
      </c>
      <c r="Q2381" t="s">
        <v>27</v>
      </c>
      <c r="S2381" t="s">
        <v>1918</v>
      </c>
      <c r="U2381" s="3">
        <v>3.11</v>
      </c>
    </row>
    <row r="2382" spans="1:21" x14ac:dyDescent="0.25">
      <c r="A2382" s="10" t="s">
        <v>1942</v>
      </c>
      <c r="C2382" t="s">
        <v>176</v>
      </c>
      <c r="E2382" t="s">
        <v>1940</v>
      </c>
      <c r="F2382" t="s">
        <v>1939</v>
      </c>
      <c r="G2382" t="s">
        <v>1938</v>
      </c>
      <c r="I2382" s="3">
        <v>-28.18</v>
      </c>
      <c r="J2382" s="3">
        <v>17.43</v>
      </c>
      <c r="K2382" s="3">
        <v>0.01</v>
      </c>
      <c r="O2382" s="3" t="s">
        <v>1529</v>
      </c>
      <c r="P2382" t="s">
        <v>26</v>
      </c>
      <c r="Q2382" t="s">
        <v>27</v>
      </c>
      <c r="S2382" t="s">
        <v>1918</v>
      </c>
      <c r="U2382" s="3">
        <v>2.19</v>
      </c>
    </row>
    <row r="2383" spans="1:21" x14ac:dyDescent="0.25">
      <c r="A2383" s="10" t="s">
        <v>1941</v>
      </c>
      <c r="C2383" t="s">
        <v>176</v>
      </c>
      <c r="E2383" t="s">
        <v>1940</v>
      </c>
      <c r="F2383" t="s">
        <v>1939</v>
      </c>
      <c r="G2383" t="s">
        <v>1938</v>
      </c>
      <c r="I2383" s="3">
        <v>-28.18</v>
      </c>
      <c r="J2383" s="3">
        <v>17.43</v>
      </c>
      <c r="K2383" s="3">
        <v>0.01</v>
      </c>
      <c r="O2383" s="3" t="s">
        <v>1529</v>
      </c>
      <c r="P2383" t="s">
        <v>26</v>
      </c>
      <c r="Q2383" t="s">
        <v>27</v>
      </c>
      <c r="S2383" t="s">
        <v>1918</v>
      </c>
      <c r="U2383" s="3">
        <v>1.92</v>
      </c>
    </row>
    <row r="2384" spans="1:21" x14ac:dyDescent="0.25">
      <c r="A2384" s="10" t="s">
        <v>1937</v>
      </c>
      <c r="C2384" t="s">
        <v>176</v>
      </c>
      <c r="D2384" t="s">
        <v>1936</v>
      </c>
      <c r="E2384" t="s">
        <v>1935</v>
      </c>
      <c r="F2384" t="s">
        <v>1934</v>
      </c>
      <c r="G2384" t="s">
        <v>1933</v>
      </c>
      <c r="I2384" s="3">
        <v>46</v>
      </c>
      <c r="J2384" s="3">
        <v>-110</v>
      </c>
      <c r="K2384" s="3">
        <v>0.1</v>
      </c>
      <c r="O2384" s="3" t="s">
        <v>1932</v>
      </c>
      <c r="P2384" t="s">
        <v>26</v>
      </c>
      <c r="Q2384" t="s">
        <v>27</v>
      </c>
      <c r="S2384" t="s">
        <v>1918</v>
      </c>
      <c r="U2384" s="3">
        <v>3.39</v>
      </c>
    </row>
    <row r="2385" spans="1:21" x14ac:dyDescent="0.25">
      <c r="A2385" s="10" t="s">
        <v>1931</v>
      </c>
      <c r="C2385" t="s">
        <v>176</v>
      </c>
      <c r="D2385" t="s">
        <v>1928</v>
      </c>
      <c r="E2385" t="s">
        <v>1927</v>
      </c>
      <c r="F2385" t="s">
        <v>179</v>
      </c>
      <c r="G2385" t="s">
        <v>1926</v>
      </c>
      <c r="I2385" s="3">
        <v>-76.3</v>
      </c>
      <c r="J2385" s="3">
        <v>-112.1</v>
      </c>
      <c r="K2385" s="3">
        <v>0.1</v>
      </c>
      <c r="O2385" s="3" t="s">
        <v>1462</v>
      </c>
      <c r="P2385" t="s">
        <v>26</v>
      </c>
      <c r="Q2385" t="s">
        <v>27</v>
      </c>
      <c r="S2385" t="s">
        <v>1918</v>
      </c>
      <c r="U2385" s="3">
        <v>1.22</v>
      </c>
    </row>
    <row r="2386" spans="1:21" x14ac:dyDescent="0.25">
      <c r="A2386" s="10" t="s">
        <v>1930</v>
      </c>
      <c r="C2386" t="s">
        <v>176</v>
      </c>
      <c r="D2386" t="s">
        <v>1928</v>
      </c>
      <c r="E2386" t="s">
        <v>1927</v>
      </c>
      <c r="F2386" t="s">
        <v>179</v>
      </c>
      <c r="G2386" t="s">
        <v>1926</v>
      </c>
      <c r="I2386" s="3">
        <v>-76.3</v>
      </c>
      <c r="J2386" s="3">
        <v>-112.1</v>
      </c>
      <c r="K2386" s="3">
        <v>0.1</v>
      </c>
      <c r="O2386" s="3" t="s">
        <v>1462</v>
      </c>
      <c r="P2386" t="s">
        <v>26</v>
      </c>
      <c r="Q2386" t="s">
        <v>27</v>
      </c>
      <c r="S2386" t="s">
        <v>1918</v>
      </c>
      <c r="U2386" s="3">
        <v>1.64</v>
      </c>
    </row>
    <row r="2387" spans="1:21" x14ac:dyDescent="0.25">
      <c r="A2387" s="10" t="s">
        <v>1929</v>
      </c>
      <c r="C2387" t="s">
        <v>176</v>
      </c>
      <c r="D2387" t="s">
        <v>1928</v>
      </c>
      <c r="E2387" t="s">
        <v>1927</v>
      </c>
      <c r="F2387" t="s">
        <v>179</v>
      </c>
      <c r="G2387" t="s">
        <v>1926</v>
      </c>
      <c r="I2387" s="3">
        <v>-76.3</v>
      </c>
      <c r="J2387" s="3">
        <v>-112.1</v>
      </c>
      <c r="K2387" s="3">
        <v>0.1</v>
      </c>
      <c r="O2387" s="3" t="s">
        <v>1462</v>
      </c>
      <c r="P2387" t="s">
        <v>26</v>
      </c>
      <c r="Q2387" t="s">
        <v>27</v>
      </c>
      <c r="S2387" t="s">
        <v>1918</v>
      </c>
      <c r="U2387" s="3">
        <v>0.98</v>
      </c>
    </row>
    <row r="2388" spans="1:21" x14ac:dyDescent="0.25">
      <c r="A2388" s="10" t="s">
        <v>1925</v>
      </c>
      <c r="C2388" t="s">
        <v>176</v>
      </c>
      <c r="D2388" t="s">
        <v>1616</v>
      </c>
      <c r="E2388" t="s">
        <v>1615</v>
      </c>
      <c r="F2388" t="s">
        <v>255</v>
      </c>
      <c r="G2388" t="s">
        <v>1614</v>
      </c>
      <c r="I2388" s="3">
        <v>-15</v>
      </c>
      <c r="J2388" s="3">
        <v>35.5</v>
      </c>
      <c r="K2388" s="3">
        <v>0.1</v>
      </c>
      <c r="O2388" s="3" t="s">
        <v>1462</v>
      </c>
      <c r="P2388" t="s">
        <v>26</v>
      </c>
      <c r="Q2388" t="s">
        <v>27</v>
      </c>
      <c r="S2388" t="s">
        <v>1918</v>
      </c>
      <c r="U2388" s="3">
        <v>1.43</v>
      </c>
    </row>
    <row r="2389" spans="1:21" x14ac:dyDescent="0.25">
      <c r="A2389" s="10" t="s">
        <v>1924</v>
      </c>
      <c r="C2389" t="s">
        <v>176</v>
      </c>
      <c r="D2389" t="s">
        <v>1616</v>
      </c>
      <c r="E2389" t="s">
        <v>1615</v>
      </c>
      <c r="F2389" t="s">
        <v>255</v>
      </c>
      <c r="G2389" t="s">
        <v>1614</v>
      </c>
      <c r="I2389" s="3">
        <v>-15</v>
      </c>
      <c r="J2389" s="3">
        <v>35</v>
      </c>
      <c r="K2389" s="3">
        <v>0.1</v>
      </c>
      <c r="O2389" s="3" t="s">
        <v>1462</v>
      </c>
      <c r="P2389" t="s">
        <v>26</v>
      </c>
      <c r="Q2389" t="s">
        <v>27</v>
      </c>
      <c r="S2389" t="s">
        <v>1918</v>
      </c>
      <c r="U2389" s="3">
        <v>1.59</v>
      </c>
    </row>
    <row r="2390" spans="1:21" x14ac:dyDescent="0.25">
      <c r="A2390" s="10" t="s">
        <v>1923</v>
      </c>
      <c r="C2390" t="s">
        <v>176</v>
      </c>
      <c r="D2390" t="s">
        <v>1922</v>
      </c>
      <c r="E2390" t="s">
        <v>1921</v>
      </c>
      <c r="F2390" t="s">
        <v>179</v>
      </c>
      <c r="G2390" t="s">
        <v>1920</v>
      </c>
      <c r="I2390" s="3">
        <v>-10</v>
      </c>
      <c r="J2390" s="3">
        <v>-49</v>
      </c>
      <c r="K2390" s="3">
        <v>0.1</v>
      </c>
      <c r="O2390" s="3" t="s">
        <v>1543</v>
      </c>
      <c r="P2390" t="s">
        <v>26</v>
      </c>
      <c r="Q2390" t="s">
        <v>27</v>
      </c>
      <c r="S2390" t="s">
        <v>1918</v>
      </c>
      <c r="U2390" s="3">
        <v>0.12</v>
      </c>
    </row>
    <row r="2391" spans="1:21" x14ac:dyDescent="0.25">
      <c r="A2391" s="10" t="s">
        <v>1919</v>
      </c>
      <c r="C2391" t="s">
        <v>176</v>
      </c>
      <c r="D2391" t="s">
        <v>1563</v>
      </c>
      <c r="E2391" t="s">
        <v>1562</v>
      </c>
      <c r="F2391" t="s">
        <v>184</v>
      </c>
      <c r="G2391" t="s">
        <v>1561</v>
      </c>
      <c r="I2391" s="3">
        <v>-21.53</v>
      </c>
      <c r="J2391" s="3">
        <v>14.1</v>
      </c>
      <c r="K2391" s="3">
        <v>0.01</v>
      </c>
      <c r="O2391" s="3" t="s">
        <v>1462</v>
      </c>
      <c r="P2391" t="s">
        <v>26</v>
      </c>
      <c r="Q2391" t="s">
        <v>27</v>
      </c>
      <c r="S2391" t="s">
        <v>1918</v>
      </c>
      <c r="U2391" s="3">
        <v>1.77</v>
      </c>
    </row>
    <row r="2392" spans="1:21" x14ac:dyDescent="0.25">
      <c r="A2392" s="10" t="s">
        <v>1919</v>
      </c>
      <c r="C2392" t="s">
        <v>176</v>
      </c>
      <c r="D2392" t="s">
        <v>1559</v>
      </c>
      <c r="E2392" t="s">
        <v>1558</v>
      </c>
      <c r="F2392" t="s">
        <v>198</v>
      </c>
      <c r="G2392" t="s">
        <v>1557</v>
      </c>
      <c r="I2392" s="3">
        <v>-21.53</v>
      </c>
      <c r="J2392" s="3">
        <v>14.1</v>
      </c>
      <c r="K2392" s="3">
        <v>0.01</v>
      </c>
      <c r="O2392" s="3" t="s">
        <v>1462</v>
      </c>
      <c r="P2392" t="s">
        <v>26</v>
      </c>
      <c r="Q2392" t="s">
        <v>27</v>
      </c>
      <c r="S2392" t="s">
        <v>1918</v>
      </c>
      <c r="U2392" s="3">
        <v>1.78</v>
      </c>
    </row>
    <row r="2393" spans="1:21" x14ac:dyDescent="0.25">
      <c r="A2393" s="10" t="s">
        <v>1917</v>
      </c>
      <c r="C2393" t="s">
        <v>176</v>
      </c>
      <c r="E2393" t="s">
        <v>1916</v>
      </c>
      <c r="F2393" t="s">
        <v>1915</v>
      </c>
      <c r="G2393" t="s">
        <v>1914</v>
      </c>
      <c r="I2393" s="3">
        <v>68.2</v>
      </c>
      <c r="J2393" s="3">
        <v>-31.5</v>
      </c>
      <c r="K2393" s="3">
        <v>0.1</v>
      </c>
      <c r="O2393" s="3" t="s">
        <v>1529</v>
      </c>
      <c r="P2393" t="s">
        <v>26</v>
      </c>
      <c r="Q2393" t="s">
        <v>27</v>
      </c>
      <c r="S2393" t="s">
        <v>1913</v>
      </c>
      <c r="U2393" s="3">
        <v>0.95</v>
      </c>
    </row>
    <row r="2394" spans="1:21" x14ac:dyDescent="0.25">
      <c r="A2394" s="10" t="s">
        <v>1912</v>
      </c>
      <c r="C2394" t="s">
        <v>176</v>
      </c>
      <c r="D2394" t="s">
        <v>1762</v>
      </c>
      <c r="E2394" t="s">
        <v>1761</v>
      </c>
      <c r="F2394" t="s">
        <v>179</v>
      </c>
      <c r="G2394" t="s">
        <v>1760</v>
      </c>
      <c r="I2394" s="3">
        <v>50</v>
      </c>
      <c r="J2394" s="3">
        <v>109</v>
      </c>
      <c r="K2394" s="3">
        <v>0.1</v>
      </c>
      <c r="O2394" s="3" t="s">
        <v>1529</v>
      </c>
      <c r="P2394" t="s">
        <v>26</v>
      </c>
      <c r="Q2394" t="s">
        <v>27</v>
      </c>
      <c r="S2394" t="s">
        <v>1867</v>
      </c>
      <c r="U2394" s="3">
        <v>0.92</v>
      </c>
    </row>
    <row r="2395" spans="1:21" x14ac:dyDescent="0.25">
      <c r="A2395" s="10" t="s">
        <v>1911</v>
      </c>
      <c r="C2395" t="s">
        <v>176</v>
      </c>
      <c r="D2395" t="s">
        <v>1762</v>
      </c>
      <c r="E2395" t="s">
        <v>1761</v>
      </c>
      <c r="F2395" t="s">
        <v>179</v>
      </c>
      <c r="G2395" t="s">
        <v>1760</v>
      </c>
      <c r="I2395" s="3">
        <v>50</v>
      </c>
      <c r="J2395" s="3">
        <v>109</v>
      </c>
      <c r="K2395" s="3">
        <v>0.1</v>
      </c>
      <c r="O2395" s="3" t="s">
        <v>1529</v>
      </c>
      <c r="P2395" t="s">
        <v>26</v>
      </c>
      <c r="Q2395" t="s">
        <v>27</v>
      </c>
      <c r="S2395" t="s">
        <v>1867</v>
      </c>
      <c r="U2395" s="3">
        <v>0.34</v>
      </c>
    </row>
    <row r="2396" spans="1:21" x14ac:dyDescent="0.25">
      <c r="A2396" s="10" t="s">
        <v>1910</v>
      </c>
      <c r="C2396" t="s">
        <v>176</v>
      </c>
      <c r="D2396" t="s">
        <v>1762</v>
      </c>
      <c r="E2396" t="s">
        <v>1761</v>
      </c>
      <c r="F2396" t="s">
        <v>179</v>
      </c>
      <c r="G2396" t="s">
        <v>1760</v>
      </c>
      <c r="I2396" s="3">
        <v>50</v>
      </c>
      <c r="J2396" s="3">
        <v>109</v>
      </c>
      <c r="K2396" s="3">
        <v>0.1</v>
      </c>
      <c r="O2396" s="3" t="s">
        <v>1529</v>
      </c>
      <c r="P2396" t="s">
        <v>26</v>
      </c>
      <c r="Q2396" t="s">
        <v>27</v>
      </c>
      <c r="S2396" t="s">
        <v>1867</v>
      </c>
      <c r="U2396" s="3">
        <v>0.3</v>
      </c>
    </row>
    <row r="2397" spans="1:21" x14ac:dyDescent="0.25">
      <c r="A2397" s="10" t="s">
        <v>1909</v>
      </c>
      <c r="C2397" t="s">
        <v>176</v>
      </c>
      <c r="D2397" t="s">
        <v>1762</v>
      </c>
      <c r="E2397" t="s">
        <v>1761</v>
      </c>
      <c r="F2397" t="s">
        <v>179</v>
      </c>
      <c r="G2397" t="s">
        <v>1760</v>
      </c>
      <c r="I2397" s="3">
        <v>50</v>
      </c>
      <c r="J2397" s="3">
        <v>109</v>
      </c>
      <c r="K2397" s="3">
        <v>0.1</v>
      </c>
      <c r="O2397" s="3" t="s">
        <v>1529</v>
      </c>
      <c r="P2397" t="s">
        <v>26</v>
      </c>
      <c r="Q2397" t="s">
        <v>27</v>
      </c>
      <c r="S2397" t="s">
        <v>1867</v>
      </c>
      <c r="U2397" s="3">
        <v>0.51</v>
      </c>
    </row>
    <row r="2398" spans="1:21" x14ac:dyDescent="0.25">
      <c r="A2398" s="10" t="s">
        <v>1908</v>
      </c>
      <c r="C2398" t="s">
        <v>176</v>
      </c>
      <c r="D2398" t="s">
        <v>1762</v>
      </c>
      <c r="E2398" t="s">
        <v>1761</v>
      </c>
      <c r="F2398" t="s">
        <v>179</v>
      </c>
      <c r="G2398" t="s">
        <v>1760</v>
      </c>
      <c r="I2398" s="3">
        <v>50</v>
      </c>
      <c r="J2398" s="3">
        <v>109</v>
      </c>
      <c r="K2398" s="3">
        <v>0.1</v>
      </c>
      <c r="O2398" s="3" t="s">
        <v>1529</v>
      </c>
      <c r="P2398" t="s">
        <v>26</v>
      </c>
      <c r="Q2398" t="s">
        <v>27</v>
      </c>
      <c r="S2398" t="s">
        <v>1867</v>
      </c>
      <c r="U2398" s="3">
        <v>0.31</v>
      </c>
    </row>
    <row r="2399" spans="1:21" x14ac:dyDescent="0.25">
      <c r="A2399" s="10" t="s">
        <v>1907</v>
      </c>
      <c r="C2399" t="s">
        <v>176</v>
      </c>
      <c r="D2399" t="s">
        <v>1762</v>
      </c>
      <c r="E2399" t="s">
        <v>1761</v>
      </c>
      <c r="F2399" t="s">
        <v>179</v>
      </c>
      <c r="G2399" t="s">
        <v>1760</v>
      </c>
      <c r="I2399" s="3">
        <v>50</v>
      </c>
      <c r="J2399" s="3">
        <v>109</v>
      </c>
      <c r="K2399" s="3">
        <v>0.1</v>
      </c>
      <c r="O2399" s="3" t="s">
        <v>1529</v>
      </c>
      <c r="P2399" t="s">
        <v>26</v>
      </c>
      <c r="Q2399" t="s">
        <v>27</v>
      </c>
      <c r="S2399" t="s">
        <v>1867</v>
      </c>
      <c r="U2399" s="3">
        <v>0.52</v>
      </c>
    </row>
    <row r="2400" spans="1:21" x14ac:dyDescent="0.25">
      <c r="A2400" s="10" t="s">
        <v>1906</v>
      </c>
      <c r="C2400" t="s">
        <v>176</v>
      </c>
      <c r="D2400" t="s">
        <v>1762</v>
      </c>
      <c r="E2400" t="s">
        <v>1761</v>
      </c>
      <c r="F2400" t="s">
        <v>179</v>
      </c>
      <c r="G2400" t="s">
        <v>1760</v>
      </c>
      <c r="I2400" s="3">
        <v>50</v>
      </c>
      <c r="J2400" s="3">
        <v>109</v>
      </c>
      <c r="K2400" s="3">
        <v>0.1</v>
      </c>
      <c r="O2400" s="3" t="s">
        <v>1529</v>
      </c>
      <c r="P2400" t="s">
        <v>26</v>
      </c>
      <c r="Q2400" t="s">
        <v>27</v>
      </c>
      <c r="S2400" t="s">
        <v>1867</v>
      </c>
      <c r="U2400" s="3">
        <v>0.46</v>
      </c>
    </row>
    <row r="2401" spans="1:21" x14ac:dyDescent="0.25">
      <c r="A2401" s="10" t="s">
        <v>1905</v>
      </c>
      <c r="C2401" t="s">
        <v>176</v>
      </c>
      <c r="D2401" t="s">
        <v>1762</v>
      </c>
      <c r="E2401" t="s">
        <v>1761</v>
      </c>
      <c r="F2401" t="s">
        <v>179</v>
      </c>
      <c r="G2401" t="s">
        <v>1760</v>
      </c>
      <c r="I2401" s="3">
        <v>50</v>
      </c>
      <c r="J2401" s="3">
        <v>109</v>
      </c>
      <c r="K2401" s="3">
        <v>0.1</v>
      </c>
      <c r="O2401" s="3" t="s">
        <v>1529</v>
      </c>
      <c r="P2401" t="s">
        <v>26</v>
      </c>
      <c r="Q2401" t="s">
        <v>27</v>
      </c>
      <c r="S2401" t="s">
        <v>1867</v>
      </c>
      <c r="U2401" s="3">
        <v>0.33</v>
      </c>
    </row>
    <row r="2402" spans="1:21" x14ac:dyDescent="0.25">
      <c r="A2402" s="10" t="s">
        <v>1904</v>
      </c>
      <c r="C2402" t="s">
        <v>176</v>
      </c>
      <c r="D2402" t="s">
        <v>1762</v>
      </c>
      <c r="E2402" t="s">
        <v>1761</v>
      </c>
      <c r="F2402" t="s">
        <v>179</v>
      </c>
      <c r="G2402" t="s">
        <v>1760</v>
      </c>
      <c r="I2402" s="3">
        <v>50</v>
      </c>
      <c r="J2402" s="3">
        <v>109</v>
      </c>
      <c r="K2402" s="3">
        <v>0.1</v>
      </c>
      <c r="O2402" s="3" t="s">
        <v>1529</v>
      </c>
      <c r="P2402" t="s">
        <v>26</v>
      </c>
      <c r="Q2402" t="s">
        <v>27</v>
      </c>
      <c r="S2402" t="s">
        <v>1867</v>
      </c>
      <c r="U2402" s="3">
        <v>0.72</v>
      </c>
    </row>
    <row r="2403" spans="1:21" x14ac:dyDescent="0.25">
      <c r="A2403" s="10" t="s">
        <v>1903</v>
      </c>
      <c r="C2403" t="s">
        <v>176</v>
      </c>
      <c r="D2403" t="s">
        <v>1762</v>
      </c>
      <c r="E2403" t="s">
        <v>1761</v>
      </c>
      <c r="F2403" t="s">
        <v>179</v>
      </c>
      <c r="G2403" t="s">
        <v>1760</v>
      </c>
      <c r="I2403" s="3">
        <v>50</v>
      </c>
      <c r="J2403" s="3">
        <v>109</v>
      </c>
      <c r="K2403" s="3">
        <v>0.1</v>
      </c>
      <c r="O2403" s="3" t="s">
        <v>1529</v>
      </c>
      <c r="P2403" t="s">
        <v>26</v>
      </c>
      <c r="Q2403" t="s">
        <v>27</v>
      </c>
      <c r="S2403" t="s">
        <v>1867</v>
      </c>
      <c r="U2403" s="3">
        <v>0.43</v>
      </c>
    </row>
    <row r="2404" spans="1:21" x14ac:dyDescent="0.25">
      <c r="A2404" s="10" t="s">
        <v>1902</v>
      </c>
      <c r="C2404" t="s">
        <v>176</v>
      </c>
      <c r="D2404" t="s">
        <v>1762</v>
      </c>
      <c r="E2404" t="s">
        <v>1761</v>
      </c>
      <c r="F2404" t="s">
        <v>179</v>
      </c>
      <c r="G2404" t="s">
        <v>1760</v>
      </c>
      <c r="I2404" s="3">
        <v>50</v>
      </c>
      <c r="J2404" s="3">
        <v>109</v>
      </c>
      <c r="K2404" s="3">
        <v>0.1</v>
      </c>
      <c r="O2404" s="3" t="s">
        <v>1529</v>
      </c>
      <c r="P2404" t="s">
        <v>26</v>
      </c>
      <c r="Q2404" t="s">
        <v>27</v>
      </c>
      <c r="S2404" t="s">
        <v>1867</v>
      </c>
      <c r="U2404" s="3">
        <v>0.75</v>
      </c>
    </row>
    <row r="2405" spans="1:21" x14ac:dyDescent="0.25">
      <c r="A2405" s="10" t="s">
        <v>1901</v>
      </c>
      <c r="C2405" t="s">
        <v>176</v>
      </c>
      <c r="D2405" t="s">
        <v>1762</v>
      </c>
      <c r="E2405" t="s">
        <v>1761</v>
      </c>
      <c r="F2405" t="s">
        <v>179</v>
      </c>
      <c r="G2405" t="s">
        <v>1760</v>
      </c>
      <c r="I2405" s="3">
        <v>50</v>
      </c>
      <c r="J2405" s="3">
        <v>109</v>
      </c>
      <c r="K2405" s="3">
        <v>0.1</v>
      </c>
      <c r="O2405" s="3" t="s">
        <v>1529</v>
      </c>
      <c r="P2405" t="s">
        <v>26</v>
      </c>
      <c r="Q2405" t="s">
        <v>27</v>
      </c>
      <c r="S2405" t="s">
        <v>1867</v>
      </c>
      <c r="U2405" s="3">
        <v>0.5</v>
      </c>
    </row>
    <row r="2406" spans="1:21" x14ac:dyDescent="0.25">
      <c r="A2406" s="10" t="s">
        <v>1900</v>
      </c>
      <c r="C2406" t="s">
        <v>176</v>
      </c>
      <c r="D2406" t="s">
        <v>1762</v>
      </c>
      <c r="E2406" t="s">
        <v>1761</v>
      </c>
      <c r="F2406" t="s">
        <v>179</v>
      </c>
      <c r="G2406" t="s">
        <v>1760</v>
      </c>
      <c r="I2406" s="3">
        <v>50</v>
      </c>
      <c r="J2406" s="3">
        <v>109</v>
      </c>
      <c r="K2406" s="3">
        <v>0.1</v>
      </c>
      <c r="O2406" s="3" t="s">
        <v>1529</v>
      </c>
      <c r="P2406" t="s">
        <v>26</v>
      </c>
      <c r="Q2406" t="s">
        <v>27</v>
      </c>
      <c r="S2406" t="s">
        <v>1867</v>
      </c>
      <c r="U2406" s="3">
        <v>0.6</v>
      </c>
    </row>
    <row r="2407" spans="1:21" x14ac:dyDescent="0.25">
      <c r="A2407" s="10" t="s">
        <v>1899</v>
      </c>
      <c r="C2407" t="s">
        <v>176</v>
      </c>
      <c r="D2407" t="s">
        <v>1762</v>
      </c>
      <c r="E2407" t="s">
        <v>1761</v>
      </c>
      <c r="F2407" t="s">
        <v>179</v>
      </c>
      <c r="G2407" t="s">
        <v>1760</v>
      </c>
      <c r="I2407" s="3">
        <v>50</v>
      </c>
      <c r="J2407" s="3">
        <v>108</v>
      </c>
      <c r="K2407" s="3">
        <v>0.1</v>
      </c>
      <c r="O2407" s="3" t="s">
        <v>1529</v>
      </c>
      <c r="P2407" t="s">
        <v>26</v>
      </c>
      <c r="Q2407" t="s">
        <v>27</v>
      </c>
      <c r="S2407" t="s">
        <v>1867</v>
      </c>
      <c r="U2407" s="3">
        <v>1.73</v>
      </c>
    </row>
    <row r="2408" spans="1:21" x14ac:dyDescent="0.25">
      <c r="A2408" s="10" t="s">
        <v>1898</v>
      </c>
      <c r="C2408" t="s">
        <v>176</v>
      </c>
      <c r="D2408" t="s">
        <v>1762</v>
      </c>
      <c r="E2408" t="s">
        <v>1761</v>
      </c>
      <c r="F2408" t="s">
        <v>179</v>
      </c>
      <c r="G2408" t="s">
        <v>1760</v>
      </c>
      <c r="I2408" s="3">
        <v>50</v>
      </c>
      <c r="J2408" s="3">
        <v>108</v>
      </c>
      <c r="K2408" s="3">
        <v>0.1</v>
      </c>
      <c r="O2408" s="3" t="s">
        <v>1529</v>
      </c>
      <c r="P2408" t="s">
        <v>26</v>
      </c>
      <c r="Q2408" t="s">
        <v>27</v>
      </c>
      <c r="S2408" t="s">
        <v>1867</v>
      </c>
      <c r="U2408" s="3">
        <v>2.04</v>
      </c>
    </row>
    <row r="2409" spans="1:21" x14ac:dyDescent="0.25">
      <c r="A2409" s="10" t="s">
        <v>1897</v>
      </c>
      <c r="C2409" t="s">
        <v>176</v>
      </c>
      <c r="D2409" t="s">
        <v>1762</v>
      </c>
      <c r="E2409" t="s">
        <v>1761</v>
      </c>
      <c r="F2409" t="s">
        <v>179</v>
      </c>
      <c r="G2409" t="s">
        <v>1760</v>
      </c>
      <c r="I2409" s="3">
        <v>50</v>
      </c>
      <c r="J2409" s="3">
        <v>108</v>
      </c>
      <c r="K2409" s="3">
        <v>0.1</v>
      </c>
      <c r="O2409" s="3" t="s">
        <v>1529</v>
      </c>
      <c r="P2409" t="s">
        <v>26</v>
      </c>
      <c r="Q2409" t="s">
        <v>27</v>
      </c>
      <c r="S2409" t="s">
        <v>1867</v>
      </c>
      <c r="U2409" s="3">
        <v>0.8</v>
      </c>
    </row>
    <row r="2410" spans="1:21" x14ac:dyDescent="0.25">
      <c r="A2410" s="10" t="s">
        <v>1896</v>
      </c>
      <c r="C2410" t="s">
        <v>176</v>
      </c>
      <c r="D2410" t="s">
        <v>1762</v>
      </c>
      <c r="E2410" t="s">
        <v>1761</v>
      </c>
      <c r="F2410" t="s">
        <v>179</v>
      </c>
      <c r="G2410" t="s">
        <v>1760</v>
      </c>
      <c r="I2410" s="3">
        <v>50</v>
      </c>
      <c r="J2410" s="3">
        <v>108</v>
      </c>
      <c r="K2410" s="3">
        <v>0.1</v>
      </c>
      <c r="O2410" s="3" t="s">
        <v>1529</v>
      </c>
      <c r="P2410" t="s">
        <v>26</v>
      </c>
      <c r="Q2410" t="s">
        <v>27</v>
      </c>
      <c r="S2410" t="s">
        <v>1867</v>
      </c>
      <c r="U2410" s="3">
        <v>2.41</v>
      </c>
    </row>
    <row r="2411" spans="1:21" x14ac:dyDescent="0.25">
      <c r="A2411" s="10" t="s">
        <v>1895</v>
      </c>
      <c r="C2411" t="s">
        <v>176</v>
      </c>
      <c r="D2411" t="s">
        <v>1762</v>
      </c>
      <c r="E2411" t="s">
        <v>1761</v>
      </c>
      <c r="F2411" t="s">
        <v>179</v>
      </c>
      <c r="G2411" t="s">
        <v>1760</v>
      </c>
      <c r="I2411" s="3">
        <v>50</v>
      </c>
      <c r="J2411" s="3">
        <v>108</v>
      </c>
      <c r="K2411" s="3">
        <v>0.1</v>
      </c>
      <c r="O2411" s="3" t="s">
        <v>1529</v>
      </c>
      <c r="P2411" t="s">
        <v>26</v>
      </c>
      <c r="Q2411" t="s">
        <v>27</v>
      </c>
      <c r="S2411" t="s">
        <v>1867</v>
      </c>
      <c r="U2411" s="3">
        <v>1</v>
      </c>
    </row>
    <row r="2412" spans="1:21" x14ac:dyDescent="0.25">
      <c r="A2412" s="10" t="s">
        <v>1894</v>
      </c>
      <c r="C2412" t="s">
        <v>176</v>
      </c>
      <c r="D2412" t="s">
        <v>1762</v>
      </c>
      <c r="E2412" t="s">
        <v>1761</v>
      </c>
      <c r="F2412" t="s">
        <v>179</v>
      </c>
      <c r="G2412" t="s">
        <v>1760</v>
      </c>
      <c r="I2412" s="3">
        <v>50</v>
      </c>
      <c r="J2412" s="3">
        <v>108</v>
      </c>
      <c r="K2412" s="3">
        <v>0.1</v>
      </c>
      <c r="O2412" s="3" t="s">
        <v>1529</v>
      </c>
      <c r="P2412" t="s">
        <v>26</v>
      </c>
      <c r="Q2412" t="s">
        <v>27</v>
      </c>
      <c r="S2412" t="s">
        <v>1867</v>
      </c>
      <c r="U2412" s="3">
        <v>0.73</v>
      </c>
    </row>
    <row r="2413" spans="1:21" x14ac:dyDescent="0.25">
      <c r="A2413" s="10" t="s">
        <v>1893</v>
      </c>
      <c r="C2413" t="s">
        <v>176</v>
      </c>
      <c r="D2413" t="s">
        <v>1762</v>
      </c>
      <c r="E2413" t="s">
        <v>1761</v>
      </c>
      <c r="F2413" t="s">
        <v>179</v>
      </c>
      <c r="G2413" t="s">
        <v>1760</v>
      </c>
      <c r="I2413" s="3">
        <v>50</v>
      </c>
      <c r="J2413" s="3">
        <v>108</v>
      </c>
      <c r="K2413" s="3">
        <v>0.1</v>
      </c>
      <c r="O2413" s="3" t="s">
        <v>1529</v>
      </c>
      <c r="P2413" t="s">
        <v>26</v>
      </c>
      <c r="Q2413" t="s">
        <v>27</v>
      </c>
      <c r="S2413" t="s">
        <v>1867</v>
      </c>
      <c r="U2413" s="3">
        <v>0.78</v>
      </c>
    </row>
    <row r="2414" spans="1:21" x14ac:dyDescent="0.25">
      <c r="A2414" s="10" t="s">
        <v>1892</v>
      </c>
      <c r="C2414" t="s">
        <v>176</v>
      </c>
      <c r="D2414" t="s">
        <v>1762</v>
      </c>
      <c r="E2414" t="s">
        <v>1761</v>
      </c>
      <c r="F2414" t="s">
        <v>179</v>
      </c>
      <c r="G2414" t="s">
        <v>1760</v>
      </c>
      <c r="I2414" s="3">
        <v>50</v>
      </c>
      <c r="J2414" s="3">
        <v>108</v>
      </c>
      <c r="K2414" s="3">
        <v>0.1</v>
      </c>
      <c r="O2414" s="3" t="s">
        <v>1529</v>
      </c>
      <c r="P2414" t="s">
        <v>26</v>
      </c>
      <c r="Q2414" t="s">
        <v>27</v>
      </c>
      <c r="S2414" t="s">
        <v>1867</v>
      </c>
      <c r="U2414" s="3">
        <v>1.7</v>
      </c>
    </row>
    <row r="2415" spans="1:21" x14ac:dyDescent="0.25">
      <c r="A2415" s="10" t="s">
        <v>1891</v>
      </c>
      <c r="C2415" t="s">
        <v>176</v>
      </c>
      <c r="D2415" t="s">
        <v>1762</v>
      </c>
      <c r="E2415" t="s">
        <v>1761</v>
      </c>
      <c r="F2415" t="s">
        <v>179</v>
      </c>
      <c r="G2415" t="s">
        <v>1760</v>
      </c>
      <c r="I2415" s="3">
        <v>50</v>
      </c>
      <c r="J2415" s="3">
        <v>108</v>
      </c>
      <c r="K2415" s="3">
        <v>0.1</v>
      </c>
      <c r="O2415" s="3" t="s">
        <v>1529</v>
      </c>
      <c r="P2415" t="s">
        <v>26</v>
      </c>
      <c r="Q2415" t="s">
        <v>27</v>
      </c>
      <c r="S2415" t="s">
        <v>1867</v>
      </c>
      <c r="U2415" s="3">
        <v>0.81</v>
      </c>
    </row>
    <row r="2416" spans="1:21" x14ac:dyDescent="0.25">
      <c r="A2416" s="10" t="s">
        <v>1890</v>
      </c>
      <c r="C2416" t="s">
        <v>176</v>
      </c>
      <c r="D2416" t="s">
        <v>1762</v>
      </c>
      <c r="E2416" t="s">
        <v>1761</v>
      </c>
      <c r="F2416" t="s">
        <v>179</v>
      </c>
      <c r="G2416" t="s">
        <v>1760</v>
      </c>
      <c r="I2416" s="3">
        <v>50</v>
      </c>
      <c r="J2416" s="3">
        <v>108</v>
      </c>
      <c r="K2416" s="3">
        <v>0.1</v>
      </c>
      <c r="O2416" s="3" t="s">
        <v>1529</v>
      </c>
      <c r="P2416" t="s">
        <v>26</v>
      </c>
      <c r="Q2416" t="s">
        <v>27</v>
      </c>
      <c r="S2416" t="s">
        <v>1867</v>
      </c>
      <c r="U2416" s="3">
        <v>0.47</v>
      </c>
    </row>
    <row r="2417" spans="1:21" x14ac:dyDescent="0.25">
      <c r="A2417" s="10" t="s">
        <v>1889</v>
      </c>
      <c r="C2417" t="s">
        <v>176</v>
      </c>
      <c r="D2417" t="s">
        <v>1762</v>
      </c>
      <c r="E2417" t="s">
        <v>1761</v>
      </c>
      <c r="F2417" t="s">
        <v>179</v>
      </c>
      <c r="G2417" t="s">
        <v>1760</v>
      </c>
      <c r="I2417" s="3">
        <v>50</v>
      </c>
      <c r="J2417" s="3">
        <v>108</v>
      </c>
      <c r="K2417" s="3">
        <v>0.1</v>
      </c>
      <c r="O2417" s="3" t="s">
        <v>1529</v>
      </c>
      <c r="P2417" t="s">
        <v>26</v>
      </c>
      <c r="Q2417" t="s">
        <v>27</v>
      </c>
      <c r="S2417" t="s">
        <v>1867</v>
      </c>
      <c r="U2417" s="3">
        <v>0.73</v>
      </c>
    </row>
    <row r="2418" spans="1:21" x14ac:dyDescent="0.25">
      <c r="A2418" s="10" t="s">
        <v>1888</v>
      </c>
      <c r="C2418" t="s">
        <v>176</v>
      </c>
      <c r="D2418" t="s">
        <v>1762</v>
      </c>
      <c r="E2418" t="s">
        <v>1761</v>
      </c>
      <c r="F2418" t="s">
        <v>179</v>
      </c>
      <c r="G2418" t="s">
        <v>1760</v>
      </c>
      <c r="I2418" s="3">
        <v>50</v>
      </c>
      <c r="J2418" s="3">
        <v>108</v>
      </c>
      <c r="K2418" s="3">
        <v>0.1</v>
      </c>
      <c r="O2418" s="3" t="s">
        <v>1529</v>
      </c>
      <c r="P2418" t="s">
        <v>26</v>
      </c>
      <c r="Q2418" t="s">
        <v>27</v>
      </c>
      <c r="S2418" t="s">
        <v>1867</v>
      </c>
      <c r="U2418" s="3">
        <v>1.02</v>
      </c>
    </row>
    <row r="2419" spans="1:21" x14ac:dyDescent="0.25">
      <c r="A2419" s="10" t="s">
        <v>1887</v>
      </c>
      <c r="C2419" t="s">
        <v>176</v>
      </c>
      <c r="D2419" t="s">
        <v>1762</v>
      </c>
      <c r="E2419" t="s">
        <v>1761</v>
      </c>
      <c r="F2419" t="s">
        <v>179</v>
      </c>
      <c r="G2419" t="s">
        <v>1760</v>
      </c>
      <c r="I2419" s="3">
        <v>50</v>
      </c>
      <c r="J2419" s="3">
        <v>108</v>
      </c>
      <c r="K2419" s="3">
        <v>0.1</v>
      </c>
      <c r="O2419" s="3" t="s">
        <v>1529</v>
      </c>
      <c r="P2419" t="s">
        <v>26</v>
      </c>
      <c r="Q2419" t="s">
        <v>27</v>
      </c>
      <c r="S2419" t="s">
        <v>1867</v>
      </c>
      <c r="U2419" s="3">
        <v>0.61</v>
      </c>
    </row>
    <row r="2420" spans="1:21" x14ac:dyDescent="0.25">
      <c r="A2420" s="10" t="s">
        <v>1886</v>
      </c>
      <c r="C2420" t="s">
        <v>176</v>
      </c>
      <c r="D2420" t="s">
        <v>1762</v>
      </c>
      <c r="E2420" t="s">
        <v>1761</v>
      </c>
      <c r="F2420" t="s">
        <v>179</v>
      </c>
      <c r="G2420" t="s">
        <v>1760</v>
      </c>
      <c r="I2420" s="3">
        <v>50</v>
      </c>
      <c r="J2420" s="3">
        <v>108</v>
      </c>
      <c r="K2420" s="3">
        <v>0.1</v>
      </c>
      <c r="O2420" s="3" t="s">
        <v>1529</v>
      </c>
      <c r="P2420" t="s">
        <v>26</v>
      </c>
      <c r="Q2420" t="s">
        <v>27</v>
      </c>
      <c r="S2420" t="s">
        <v>1867</v>
      </c>
      <c r="U2420" s="3">
        <v>0.49</v>
      </c>
    </row>
    <row r="2421" spans="1:21" x14ac:dyDescent="0.25">
      <c r="A2421" s="10" t="s">
        <v>1885</v>
      </c>
      <c r="C2421" t="s">
        <v>176</v>
      </c>
      <c r="D2421" t="s">
        <v>1762</v>
      </c>
      <c r="E2421" t="s">
        <v>1761</v>
      </c>
      <c r="F2421" t="s">
        <v>179</v>
      </c>
      <c r="G2421" t="s">
        <v>1760</v>
      </c>
      <c r="I2421" s="3">
        <v>50</v>
      </c>
      <c r="J2421" s="3">
        <v>108</v>
      </c>
      <c r="K2421" s="3">
        <v>0.1</v>
      </c>
      <c r="O2421" s="3" t="s">
        <v>1529</v>
      </c>
      <c r="P2421" t="s">
        <v>26</v>
      </c>
      <c r="Q2421" t="s">
        <v>27</v>
      </c>
      <c r="S2421" t="s">
        <v>1867</v>
      </c>
      <c r="U2421" s="3">
        <v>0.5</v>
      </c>
    </row>
    <row r="2422" spans="1:21" x14ac:dyDescent="0.25">
      <c r="A2422" s="10" t="s">
        <v>1884</v>
      </c>
      <c r="C2422" t="s">
        <v>176</v>
      </c>
      <c r="D2422" t="s">
        <v>1762</v>
      </c>
      <c r="E2422" t="s">
        <v>1761</v>
      </c>
      <c r="F2422" t="s">
        <v>179</v>
      </c>
      <c r="G2422" t="s">
        <v>1760</v>
      </c>
      <c r="I2422" s="3">
        <v>50</v>
      </c>
      <c r="J2422" s="3">
        <v>108</v>
      </c>
      <c r="K2422" s="3">
        <v>0.1</v>
      </c>
      <c r="O2422" s="3" t="s">
        <v>1529</v>
      </c>
      <c r="P2422" t="s">
        <v>26</v>
      </c>
      <c r="Q2422" t="s">
        <v>27</v>
      </c>
      <c r="S2422" t="s">
        <v>1867</v>
      </c>
      <c r="U2422" s="3">
        <v>0.41</v>
      </c>
    </row>
    <row r="2423" spans="1:21" x14ac:dyDescent="0.25">
      <c r="A2423" s="10">
        <v>864</v>
      </c>
      <c r="C2423" t="s">
        <v>176</v>
      </c>
      <c r="D2423" t="s">
        <v>1762</v>
      </c>
      <c r="E2423" t="s">
        <v>1761</v>
      </c>
      <c r="F2423" t="s">
        <v>179</v>
      </c>
      <c r="G2423" t="s">
        <v>1760</v>
      </c>
      <c r="I2423" s="3">
        <v>50</v>
      </c>
      <c r="J2423" s="3">
        <v>108</v>
      </c>
      <c r="K2423" s="3">
        <v>0.1</v>
      </c>
      <c r="O2423" s="3" t="s">
        <v>1529</v>
      </c>
      <c r="P2423" t="s">
        <v>26</v>
      </c>
      <c r="Q2423" t="s">
        <v>27</v>
      </c>
      <c r="S2423" t="s">
        <v>1867</v>
      </c>
      <c r="U2423" s="3">
        <v>0.78</v>
      </c>
    </row>
    <row r="2424" spans="1:21" x14ac:dyDescent="0.25">
      <c r="A2424" s="10" t="s">
        <v>1883</v>
      </c>
      <c r="C2424" t="s">
        <v>176</v>
      </c>
      <c r="D2424" t="s">
        <v>1762</v>
      </c>
      <c r="E2424" t="s">
        <v>1761</v>
      </c>
      <c r="F2424" t="s">
        <v>179</v>
      </c>
      <c r="G2424" t="s">
        <v>1760</v>
      </c>
      <c r="I2424" s="3">
        <v>50</v>
      </c>
      <c r="J2424" s="3">
        <v>108</v>
      </c>
      <c r="K2424" s="3">
        <v>0.1</v>
      </c>
      <c r="O2424" s="3" t="s">
        <v>1529</v>
      </c>
      <c r="P2424" t="s">
        <v>26</v>
      </c>
      <c r="Q2424" t="s">
        <v>27</v>
      </c>
      <c r="S2424" t="s">
        <v>1867</v>
      </c>
      <c r="U2424" s="3">
        <v>0.7</v>
      </c>
    </row>
    <row r="2425" spans="1:21" x14ac:dyDescent="0.25">
      <c r="A2425" s="10">
        <v>412</v>
      </c>
      <c r="C2425" t="s">
        <v>176</v>
      </c>
      <c r="D2425" t="s">
        <v>1762</v>
      </c>
      <c r="E2425" t="s">
        <v>1761</v>
      </c>
      <c r="F2425" t="s">
        <v>179</v>
      </c>
      <c r="G2425" t="s">
        <v>1760</v>
      </c>
      <c r="I2425" s="3">
        <v>50</v>
      </c>
      <c r="J2425" s="3">
        <v>108</v>
      </c>
      <c r="K2425" s="3">
        <v>0.1</v>
      </c>
      <c r="O2425" s="3" t="s">
        <v>1529</v>
      </c>
      <c r="P2425" t="s">
        <v>26</v>
      </c>
      <c r="Q2425" t="s">
        <v>27</v>
      </c>
      <c r="S2425" t="s">
        <v>1867</v>
      </c>
      <c r="U2425" s="3">
        <v>0.54</v>
      </c>
    </row>
    <row r="2426" spans="1:21" x14ac:dyDescent="0.25">
      <c r="A2426" s="10">
        <v>865</v>
      </c>
      <c r="C2426" t="s">
        <v>176</v>
      </c>
      <c r="D2426" t="s">
        <v>1762</v>
      </c>
      <c r="E2426" t="s">
        <v>1761</v>
      </c>
      <c r="F2426" t="s">
        <v>179</v>
      </c>
      <c r="G2426" t="s">
        <v>1760</v>
      </c>
      <c r="I2426" s="3">
        <v>50</v>
      </c>
      <c r="J2426" s="3">
        <v>108</v>
      </c>
      <c r="K2426" s="3">
        <v>0.1</v>
      </c>
      <c r="O2426" s="3" t="s">
        <v>1529</v>
      </c>
      <c r="P2426" t="s">
        <v>26</v>
      </c>
      <c r="Q2426" t="s">
        <v>27</v>
      </c>
      <c r="S2426" t="s">
        <v>1867</v>
      </c>
      <c r="U2426" s="3">
        <v>0.36</v>
      </c>
    </row>
    <row r="2427" spans="1:21" x14ac:dyDescent="0.25">
      <c r="A2427" s="10">
        <v>866</v>
      </c>
      <c r="C2427" t="s">
        <v>176</v>
      </c>
      <c r="D2427" t="s">
        <v>1762</v>
      </c>
      <c r="E2427" t="s">
        <v>1761</v>
      </c>
      <c r="F2427" t="s">
        <v>179</v>
      </c>
      <c r="G2427" t="s">
        <v>1760</v>
      </c>
      <c r="I2427" s="3">
        <v>50</v>
      </c>
      <c r="J2427" s="3">
        <v>108</v>
      </c>
      <c r="K2427" s="3">
        <v>0.1</v>
      </c>
      <c r="O2427" s="3" t="s">
        <v>1529</v>
      </c>
      <c r="P2427" t="s">
        <v>26</v>
      </c>
      <c r="Q2427" t="s">
        <v>27</v>
      </c>
      <c r="S2427" t="s">
        <v>1867</v>
      </c>
      <c r="U2427" s="3">
        <v>0.45</v>
      </c>
    </row>
    <row r="2428" spans="1:21" x14ac:dyDescent="0.25">
      <c r="A2428" s="10" t="s">
        <v>1882</v>
      </c>
      <c r="C2428" t="s">
        <v>176</v>
      </c>
      <c r="D2428" t="s">
        <v>1762</v>
      </c>
      <c r="E2428" t="s">
        <v>1761</v>
      </c>
      <c r="F2428" t="s">
        <v>179</v>
      </c>
      <c r="G2428" t="s">
        <v>1760</v>
      </c>
      <c r="I2428" s="3">
        <v>50</v>
      </c>
      <c r="J2428" s="3">
        <v>108</v>
      </c>
      <c r="K2428" s="3">
        <v>0.1</v>
      </c>
      <c r="O2428" s="3" t="s">
        <v>1529</v>
      </c>
      <c r="P2428" t="s">
        <v>26</v>
      </c>
      <c r="Q2428" t="s">
        <v>27</v>
      </c>
      <c r="S2428" t="s">
        <v>1867</v>
      </c>
      <c r="U2428" s="3">
        <v>0.53</v>
      </c>
    </row>
    <row r="2429" spans="1:21" x14ac:dyDescent="0.25">
      <c r="A2429" s="10" t="s">
        <v>1881</v>
      </c>
      <c r="C2429" t="s">
        <v>176</v>
      </c>
      <c r="D2429" t="s">
        <v>1762</v>
      </c>
      <c r="E2429" t="s">
        <v>1761</v>
      </c>
      <c r="F2429" t="s">
        <v>179</v>
      </c>
      <c r="G2429" t="s">
        <v>1760</v>
      </c>
      <c r="I2429" s="3">
        <v>50</v>
      </c>
      <c r="J2429" s="3">
        <v>108</v>
      </c>
      <c r="K2429" s="3">
        <v>0.1</v>
      </c>
      <c r="O2429" s="3" t="s">
        <v>1529</v>
      </c>
      <c r="P2429" t="s">
        <v>26</v>
      </c>
      <c r="Q2429" t="s">
        <v>27</v>
      </c>
      <c r="S2429" t="s">
        <v>1867</v>
      </c>
      <c r="U2429" s="3">
        <v>1.5</v>
      </c>
    </row>
    <row r="2430" spans="1:21" x14ac:dyDescent="0.25">
      <c r="A2430" s="10" t="s">
        <v>1880</v>
      </c>
      <c r="C2430" t="s">
        <v>176</v>
      </c>
      <c r="D2430" t="s">
        <v>1762</v>
      </c>
      <c r="E2430" t="s">
        <v>1761</v>
      </c>
      <c r="F2430" t="s">
        <v>179</v>
      </c>
      <c r="G2430" t="s">
        <v>1760</v>
      </c>
      <c r="I2430" s="3">
        <v>50</v>
      </c>
      <c r="J2430" s="3">
        <v>108</v>
      </c>
      <c r="K2430" s="3">
        <v>0.1</v>
      </c>
      <c r="O2430" s="3" t="s">
        <v>1529</v>
      </c>
      <c r="P2430" t="s">
        <v>26</v>
      </c>
      <c r="Q2430" t="s">
        <v>27</v>
      </c>
      <c r="S2430" t="s">
        <v>1867</v>
      </c>
      <c r="U2430" s="3">
        <v>0</v>
      </c>
    </row>
    <row r="2431" spans="1:21" x14ac:dyDescent="0.25">
      <c r="A2431" s="10" t="s">
        <v>1879</v>
      </c>
      <c r="C2431" t="s">
        <v>176</v>
      </c>
      <c r="D2431" t="s">
        <v>1762</v>
      </c>
      <c r="E2431" t="s">
        <v>1761</v>
      </c>
      <c r="F2431" t="s">
        <v>179</v>
      </c>
      <c r="G2431" t="s">
        <v>1760</v>
      </c>
      <c r="I2431" s="3">
        <v>50</v>
      </c>
      <c r="J2431" s="3">
        <v>108</v>
      </c>
      <c r="K2431" s="3">
        <v>0.1</v>
      </c>
      <c r="O2431" s="3" t="s">
        <v>1529</v>
      </c>
      <c r="P2431" t="s">
        <v>26</v>
      </c>
      <c r="Q2431" t="s">
        <v>27</v>
      </c>
      <c r="S2431" t="s">
        <v>1867</v>
      </c>
      <c r="U2431" s="3">
        <v>0.25</v>
      </c>
    </row>
    <row r="2432" spans="1:21" x14ac:dyDescent="0.25">
      <c r="A2432" s="10" t="s">
        <v>1878</v>
      </c>
      <c r="C2432" t="s">
        <v>176</v>
      </c>
      <c r="D2432" t="s">
        <v>1762</v>
      </c>
      <c r="E2432" t="s">
        <v>1761</v>
      </c>
      <c r="F2432" t="s">
        <v>179</v>
      </c>
      <c r="G2432" t="s">
        <v>1760</v>
      </c>
      <c r="I2432" s="3">
        <v>50</v>
      </c>
      <c r="J2432" s="3">
        <v>108</v>
      </c>
      <c r="K2432" s="3">
        <v>0.1</v>
      </c>
      <c r="O2432" s="3" t="s">
        <v>1529</v>
      </c>
      <c r="P2432" t="s">
        <v>26</v>
      </c>
      <c r="Q2432" t="s">
        <v>27</v>
      </c>
      <c r="S2432" t="s">
        <v>1867</v>
      </c>
      <c r="U2432" s="3">
        <v>0.28000000000000003</v>
      </c>
    </row>
    <row r="2433" spans="1:21" x14ac:dyDescent="0.25">
      <c r="A2433" s="10" t="s">
        <v>1877</v>
      </c>
      <c r="C2433" t="s">
        <v>176</v>
      </c>
      <c r="D2433" t="s">
        <v>1762</v>
      </c>
      <c r="E2433" t="s">
        <v>1761</v>
      </c>
      <c r="F2433" t="s">
        <v>179</v>
      </c>
      <c r="G2433" t="s">
        <v>1760</v>
      </c>
      <c r="I2433" s="3">
        <v>50</v>
      </c>
      <c r="J2433" s="3">
        <v>108</v>
      </c>
      <c r="K2433" s="3">
        <v>0.1</v>
      </c>
      <c r="O2433" s="3" t="s">
        <v>1529</v>
      </c>
      <c r="P2433" t="s">
        <v>26</v>
      </c>
      <c r="Q2433" t="s">
        <v>27</v>
      </c>
      <c r="S2433" t="s">
        <v>1867</v>
      </c>
      <c r="U2433" s="3">
        <v>0.61</v>
      </c>
    </row>
    <row r="2434" spans="1:21" x14ac:dyDescent="0.25">
      <c r="A2434" s="10" t="s">
        <v>1876</v>
      </c>
      <c r="C2434" t="s">
        <v>176</v>
      </c>
      <c r="D2434" t="s">
        <v>1762</v>
      </c>
      <c r="E2434" t="s">
        <v>1761</v>
      </c>
      <c r="F2434" t="s">
        <v>179</v>
      </c>
      <c r="G2434" t="s">
        <v>1760</v>
      </c>
      <c r="I2434" s="3">
        <v>50</v>
      </c>
      <c r="J2434" s="3">
        <v>108</v>
      </c>
      <c r="K2434" s="3">
        <v>0.1</v>
      </c>
      <c r="O2434" s="3" t="s">
        <v>1529</v>
      </c>
      <c r="P2434" t="s">
        <v>26</v>
      </c>
      <c r="Q2434" t="s">
        <v>27</v>
      </c>
      <c r="S2434" t="s">
        <v>1867</v>
      </c>
      <c r="U2434" s="3">
        <v>0.51</v>
      </c>
    </row>
    <row r="2435" spans="1:21" x14ac:dyDescent="0.25">
      <c r="A2435" s="10" t="s">
        <v>1875</v>
      </c>
      <c r="C2435" t="s">
        <v>176</v>
      </c>
      <c r="D2435" t="s">
        <v>1762</v>
      </c>
      <c r="E2435" t="s">
        <v>1761</v>
      </c>
      <c r="F2435" t="s">
        <v>179</v>
      </c>
      <c r="G2435" t="s">
        <v>1760</v>
      </c>
      <c r="I2435" s="3">
        <v>50.5</v>
      </c>
      <c r="J2435" s="3">
        <v>113</v>
      </c>
      <c r="K2435" s="3">
        <v>0.1</v>
      </c>
      <c r="O2435" s="3" t="s">
        <v>1529</v>
      </c>
      <c r="P2435" t="s">
        <v>26</v>
      </c>
      <c r="Q2435" t="s">
        <v>27</v>
      </c>
      <c r="S2435" t="s">
        <v>1867</v>
      </c>
      <c r="U2435" s="3">
        <v>0.55000000000000004</v>
      </c>
    </row>
    <row r="2436" spans="1:21" x14ac:dyDescent="0.25">
      <c r="A2436" s="10" t="s">
        <v>1874</v>
      </c>
      <c r="C2436" t="s">
        <v>176</v>
      </c>
      <c r="D2436" t="s">
        <v>1762</v>
      </c>
      <c r="E2436" t="s">
        <v>1761</v>
      </c>
      <c r="F2436" t="s">
        <v>179</v>
      </c>
      <c r="G2436" t="s">
        <v>1760</v>
      </c>
      <c r="I2436" s="3">
        <v>50.5</v>
      </c>
      <c r="J2436" s="3">
        <v>113</v>
      </c>
      <c r="K2436" s="3">
        <v>0.1</v>
      </c>
      <c r="O2436" s="3" t="s">
        <v>1529</v>
      </c>
      <c r="P2436" t="s">
        <v>26</v>
      </c>
      <c r="Q2436" t="s">
        <v>27</v>
      </c>
      <c r="S2436" t="s">
        <v>1867</v>
      </c>
      <c r="U2436" s="3">
        <v>0.56000000000000005</v>
      </c>
    </row>
    <row r="2437" spans="1:21" x14ac:dyDescent="0.25">
      <c r="A2437" s="10" t="s">
        <v>1873</v>
      </c>
      <c r="C2437" t="s">
        <v>176</v>
      </c>
      <c r="D2437" t="s">
        <v>1762</v>
      </c>
      <c r="E2437" t="s">
        <v>1761</v>
      </c>
      <c r="F2437" t="s">
        <v>179</v>
      </c>
      <c r="G2437" t="s">
        <v>1760</v>
      </c>
      <c r="I2437" s="3">
        <v>50.5</v>
      </c>
      <c r="J2437" s="3">
        <v>113</v>
      </c>
      <c r="K2437" s="3">
        <v>0.1</v>
      </c>
      <c r="O2437" s="3" t="s">
        <v>1529</v>
      </c>
      <c r="P2437" t="s">
        <v>26</v>
      </c>
      <c r="Q2437" t="s">
        <v>27</v>
      </c>
      <c r="S2437" t="s">
        <v>1867</v>
      </c>
      <c r="U2437" s="3">
        <v>0.69</v>
      </c>
    </row>
    <row r="2438" spans="1:21" x14ac:dyDescent="0.25">
      <c r="A2438" s="10" t="s">
        <v>1872</v>
      </c>
      <c r="C2438" t="s">
        <v>176</v>
      </c>
      <c r="D2438" t="s">
        <v>1762</v>
      </c>
      <c r="E2438" t="s">
        <v>1761</v>
      </c>
      <c r="F2438" t="s">
        <v>179</v>
      </c>
      <c r="G2438" t="s">
        <v>1760</v>
      </c>
      <c r="I2438" s="3">
        <v>50.5</v>
      </c>
      <c r="J2438" s="3">
        <v>113</v>
      </c>
      <c r="K2438" s="3">
        <v>0.1</v>
      </c>
      <c r="O2438" s="3" t="s">
        <v>1529</v>
      </c>
      <c r="P2438" t="s">
        <v>26</v>
      </c>
      <c r="Q2438" t="s">
        <v>27</v>
      </c>
      <c r="S2438" t="s">
        <v>1867</v>
      </c>
      <c r="U2438" s="3">
        <v>0.59</v>
      </c>
    </row>
    <row r="2439" spans="1:21" x14ac:dyDescent="0.25">
      <c r="A2439" s="10" t="s">
        <v>1871</v>
      </c>
      <c r="C2439" t="s">
        <v>176</v>
      </c>
      <c r="D2439" t="s">
        <v>1762</v>
      </c>
      <c r="E2439" t="s">
        <v>1761</v>
      </c>
      <c r="F2439" t="s">
        <v>179</v>
      </c>
      <c r="G2439" t="s">
        <v>1760</v>
      </c>
      <c r="I2439" s="3">
        <v>49</v>
      </c>
      <c r="J2439" s="3">
        <v>108</v>
      </c>
      <c r="K2439" s="3">
        <v>0.1</v>
      </c>
      <c r="O2439" s="3" t="s">
        <v>1529</v>
      </c>
      <c r="P2439" t="s">
        <v>26</v>
      </c>
      <c r="Q2439" t="s">
        <v>27</v>
      </c>
      <c r="S2439" t="s">
        <v>1867</v>
      </c>
      <c r="U2439" s="3">
        <v>0.53</v>
      </c>
    </row>
    <row r="2440" spans="1:21" x14ac:dyDescent="0.25">
      <c r="A2440" s="10" t="s">
        <v>1870</v>
      </c>
      <c r="C2440" t="s">
        <v>176</v>
      </c>
      <c r="D2440" t="s">
        <v>1762</v>
      </c>
      <c r="E2440" t="s">
        <v>1761</v>
      </c>
      <c r="F2440" t="s">
        <v>179</v>
      </c>
      <c r="G2440" t="s">
        <v>1760</v>
      </c>
      <c r="I2440" s="3">
        <v>49</v>
      </c>
      <c r="J2440" s="3">
        <v>108</v>
      </c>
      <c r="K2440" s="3">
        <v>0.1</v>
      </c>
      <c r="O2440" s="3" t="s">
        <v>1529</v>
      </c>
      <c r="P2440" t="s">
        <v>26</v>
      </c>
      <c r="Q2440" t="s">
        <v>27</v>
      </c>
      <c r="S2440" t="s">
        <v>1867</v>
      </c>
      <c r="U2440" s="3">
        <v>0.14000000000000001</v>
      </c>
    </row>
    <row r="2441" spans="1:21" x14ac:dyDescent="0.25">
      <c r="A2441" s="10" t="s">
        <v>1869</v>
      </c>
      <c r="C2441" t="s">
        <v>176</v>
      </c>
      <c r="D2441" t="s">
        <v>1762</v>
      </c>
      <c r="E2441" t="s">
        <v>1761</v>
      </c>
      <c r="F2441" t="s">
        <v>179</v>
      </c>
      <c r="G2441" t="s">
        <v>1760</v>
      </c>
      <c r="I2441" s="3">
        <v>49</v>
      </c>
      <c r="J2441" s="3">
        <v>108</v>
      </c>
      <c r="K2441" s="3">
        <v>0.1</v>
      </c>
      <c r="O2441" s="3" t="s">
        <v>1529</v>
      </c>
      <c r="P2441" t="s">
        <v>26</v>
      </c>
      <c r="Q2441" t="s">
        <v>27</v>
      </c>
      <c r="S2441" t="s">
        <v>1867</v>
      </c>
      <c r="U2441" s="3">
        <v>0.14000000000000001</v>
      </c>
    </row>
    <row r="2442" spans="1:21" x14ac:dyDescent="0.25">
      <c r="A2442" s="10" t="s">
        <v>1868</v>
      </c>
      <c r="C2442" t="s">
        <v>176</v>
      </c>
      <c r="D2442" t="s">
        <v>1762</v>
      </c>
      <c r="E2442" t="s">
        <v>1761</v>
      </c>
      <c r="F2442" t="s">
        <v>179</v>
      </c>
      <c r="G2442" t="s">
        <v>1760</v>
      </c>
      <c r="I2442" s="3">
        <v>49</v>
      </c>
      <c r="J2442" s="3">
        <v>108</v>
      </c>
      <c r="K2442" s="3">
        <v>0.1</v>
      </c>
      <c r="O2442" s="3" t="s">
        <v>1529</v>
      </c>
      <c r="P2442" t="s">
        <v>26</v>
      </c>
      <c r="Q2442" t="s">
        <v>27</v>
      </c>
      <c r="S2442" t="s">
        <v>1867</v>
      </c>
      <c r="U2442" s="3">
        <v>0.23</v>
      </c>
    </row>
    <row r="2443" spans="1:21" x14ac:dyDescent="0.25">
      <c r="A2443" s="10" t="s">
        <v>1866</v>
      </c>
      <c r="C2443" t="s">
        <v>176</v>
      </c>
      <c r="D2443" t="s">
        <v>1785</v>
      </c>
      <c r="E2443" t="s">
        <v>1784</v>
      </c>
      <c r="F2443" t="s">
        <v>199</v>
      </c>
      <c r="G2443" t="s">
        <v>1783</v>
      </c>
      <c r="I2443" s="3">
        <v>36.875999999999998</v>
      </c>
      <c r="J2443" s="3">
        <v>122.4064</v>
      </c>
      <c r="K2443" s="3">
        <v>1E-4</v>
      </c>
      <c r="O2443" s="3" t="s">
        <v>1462</v>
      </c>
      <c r="P2443" t="s">
        <v>26</v>
      </c>
      <c r="Q2443" t="s">
        <v>27</v>
      </c>
      <c r="S2443" t="s">
        <v>1845</v>
      </c>
      <c r="U2443" s="3">
        <v>2.44</v>
      </c>
    </row>
    <row r="2444" spans="1:21" x14ac:dyDescent="0.25">
      <c r="A2444" s="10" t="s">
        <v>1865</v>
      </c>
      <c r="C2444" t="s">
        <v>176</v>
      </c>
      <c r="D2444" t="s">
        <v>1752</v>
      </c>
      <c r="E2444" t="s">
        <v>1751</v>
      </c>
      <c r="F2444" t="s">
        <v>179</v>
      </c>
      <c r="G2444" t="s">
        <v>1750</v>
      </c>
      <c r="I2444" s="3">
        <v>41.556399999999996</v>
      </c>
      <c r="J2444" s="3">
        <v>112.8917</v>
      </c>
      <c r="K2444" s="3">
        <v>1E-4</v>
      </c>
      <c r="O2444" s="3" t="s">
        <v>1462</v>
      </c>
      <c r="P2444" t="s">
        <v>26</v>
      </c>
      <c r="Q2444" t="s">
        <v>27</v>
      </c>
      <c r="S2444" t="s">
        <v>1845</v>
      </c>
      <c r="U2444" s="3">
        <v>1.87</v>
      </c>
    </row>
    <row r="2445" spans="1:21" x14ac:dyDescent="0.25">
      <c r="A2445" s="10" t="s">
        <v>1864</v>
      </c>
      <c r="C2445" t="s">
        <v>176</v>
      </c>
      <c r="D2445" t="s">
        <v>1752</v>
      </c>
      <c r="E2445" t="s">
        <v>1751</v>
      </c>
      <c r="F2445" t="s">
        <v>179</v>
      </c>
      <c r="G2445" t="s">
        <v>1750</v>
      </c>
      <c r="I2445" s="3">
        <v>41.556399999999996</v>
      </c>
      <c r="J2445" s="3">
        <v>112.8917</v>
      </c>
      <c r="K2445" s="3">
        <v>1E-4</v>
      </c>
      <c r="O2445" s="3" t="s">
        <v>1462</v>
      </c>
      <c r="P2445" t="s">
        <v>26</v>
      </c>
      <c r="Q2445" t="s">
        <v>27</v>
      </c>
      <c r="S2445" t="s">
        <v>1845</v>
      </c>
      <c r="U2445" s="3">
        <v>2.95</v>
      </c>
    </row>
    <row r="2446" spans="1:21" x14ac:dyDescent="0.25">
      <c r="A2446" s="10" t="s">
        <v>1863</v>
      </c>
      <c r="C2446" t="s">
        <v>176</v>
      </c>
      <c r="D2446" t="s">
        <v>1752</v>
      </c>
      <c r="E2446" t="s">
        <v>1751</v>
      </c>
      <c r="F2446" t="s">
        <v>179</v>
      </c>
      <c r="G2446" t="s">
        <v>1750</v>
      </c>
      <c r="I2446" s="3">
        <v>41.556399999999996</v>
      </c>
      <c r="J2446" s="3">
        <v>112.8917</v>
      </c>
      <c r="K2446" s="3">
        <v>1E-4</v>
      </c>
      <c r="O2446" s="3" t="s">
        <v>1462</v>
      </c>
      <c r="P2446" t="s">
        <v>26</v>
      </c>
      <c r="Q2446" t="s">
        <v>27</v>
      </c>
      <c r="S2446" t="s">
        <v>1845</v>
      </c>
      <c r="U2446" s="3">
        <v>2.23</v>
      </c>
    </row>
    <row r="2447" spans="1:21" x14ac:dyDescent="0.25">
      <c r="A2447" s="10" t="s">
        <v>1862</v>
      </c>
      <c r="C2447" t="s">
        <v>176</v>
      </c>
      <c r="D2447" t="s">
        <v>1752</v>
      </c>
      <c r="E2447" t="s">
        <v>1751</v>
      </c>
      <c r="F2447" t="s">
        <v>179</v>
      </c>
      <c r="G2447" t="s">
        <v>1750</v>
      </c>
      <c r="I2447" s="3">
        <v>41.556399999999996</v>
      </c>
      <c r="J2447" s="3">
        <v>112.8917</v>
      </c>
      <c r="K2447" s="3">
        <v>1E-4</v>
      </c>
      <c r="O2447" s="3" t="s">
        <v>1462</v>
      </c>
      <c r="P2447" t="s">
        <v>26</v>
      </c>
      <c r="Q2447" t="s">
        <v>27</v>
      </c>
      <c r="S2447" t="s">
        <v>1845</v>
      </c>
      <c r="U2447" s="3">
        <v>1.18</v>
      </c>
    </row>
    <row r="2448" spans="1:21" x14ac:dyDescent="0.25">
      <c r="A2448" s="10" t="s">
        <v>1861</v>
      </c>
      <c r="C2448" t="s">
        <v>176</v>
      </c>
      <c r="D2448" t="s">
        <v>1752</v>
      </c>
      <c r="E2448" t="s">
        <v>1751</v>
      </c>
      <c r="F2448" t="s">
        <v>179</v>
      </c>
      <c r="G2448" t="s">
        <v>1750</v>
      </c>
      <c r="I2448" s="3">
        <v>41.556399999999996</v>
      </c>
      <c r="J2448" s="3">
        <v>112.8917</v>
      </c>
      <c r="K2448" s="3">
        <v>1E-4</v>
      </c>
      <c r="O2448" s="3" t="s">
        <v>1462</v>
      </c>
      <c r="P2448" t="s">
        <v>26</v>
      </c>
      <c r="Q2448" t="s">
        <v>27</v>
      </c>
      <c r="S2448" t="s">
        <v>1845</v>
      </c>
      <c r="U2448" s="3">
        <v>3.51</v>
      </c>
    </row>
    <row r="2449" spans="1:21" x14ac:dyDescent="0.25">
      <c r="A2449" s="10" t="s">
        <v>1860</v>
      </c>
      <c r="C2449" t="s">
        <v>176</v>
      </c>
      <c r="D2449" t="s">
        <v>1752</v>
      </c>
      <c r="E2449" t="s">
        <v>1751</v>
      </c>
      <c r="F2449" t="s">
        <v>179</v>
      </c>
      <c r="G2449" t="s">
        <v>1750</v>
      </c>
      <c r="I2449" s="3">
        <v>41.556399999999996</v>
      </c>
      <c r="J2449" s="3">
        <v>112.8917</v>
      </c>
      <c r="K2449" s="3">
        <v>1E-4</v>
      </c>
      <c r="O2449" s="3" t="s">
        <v>1462</v>
      </c>
      <c r="P2449" t="s">
        <v>26</v>
      </c>
      <c r="Q2449" t="s">
        <v>27</v>
      </c>
      <c r="S2449" t="s">
        <v>1845</v>
      </c>
      <c r="U2449" s="3">
        <v>2.63</v>
      </c>
    </row>
    <row r="2450" spans="1:21" x14ac:dyDescent="0.25">
      <c r="A2450" s="10" t="s">
        <v>1859</v>
      </c>
      <c r="C2450" t="s">
        <v>176</v>
      </c>
      <c r="D2450" t="s">
        <v>1752</v>
      </c>
      <c r="E2450" t="s">
        <v>1751</v>
      </c>
      <c r="F2450" t="s">
        <v>179</v>
      </c>
      <c r="G2450" t="s">
        <v>1750</v>
      </c>
      <c r="I2450" s="3">
        <v>41.556399999999996</v>
      </c>
      <c r="J2450" s="3">
        <v>112.8917</v>
      </c>
      <c r="K2450" s="3">
        <v>1E-4</v>
      </c>
      <c r="O2450" s="3" t="s">
        <v>1462</v>
      </c>
      <c r="P2450" t="s">
        <v>26</v>
      </c>
      <c r="Q2450" t="s">
        <v>27</v>
      </c>
      <c r="S2450" t="s">
        <v>1845</v>
      </c>
      <c r="U2450" s="3">
        <v>3.22</v>
      </c>
    </row>
    <row r="2451" spans="1:21" x14ac:dyDescent="0.25">
      <c r="A2451" s="10" t="s">
        <v>1858</v>
      </c>
      <c r="C2451" t="s">
        <v>176</v>
      </c>
      <c r="D2451" t="s">
        <v>1854</v>
      </c>
      <c r="E2451" t="s">
        <v>1853</v>
      </c>
      <c r="F2451" t="s">
        <v>1470</v>
      </c>
      <c r="G2451" t="s">
        <v>1852</v>
      </c>
      <c r="I2451" s="3">
        <v>40.9133</v>
      </c>
      <c r="J2451" s="3">
        <v>124.6131</v>
      </c>
      <c r="K2451" s="3">
        <v>1E-4</v>
      </c>
      <c r="O2451" s="3" t="s">
        <v>1462</v>
      </c>
      <c r="P2451" t="s">
        <v>26</v>
      </c>
      <c r="Q2451" t="s">
        <v>27</v>
      </c>
      <c r="S2451" t="s">
        <v>1845</v>
      </c>
      <c r="U2451" s="3">
        <v>4.6500000000000004</v>
      </c>
    </row>
    <row r="2452" spans="1:21" x14ac:dyDescent="0.25">
      <c r="A2452" s="10" t="s">
        <v>1857</v>
      </c>
      <c r="C2452" t="s">
        <v>176</v>
      </c>
      <c r="D2452" t="s">
        <v>1854</v>
      </c>
      <c r="E2452" t="s">
        <v>1853</v>
      </c>
      <c r="F2452" t="s">
        <v>1470</v>
      </c>
      <c r="G2452" t="s">
        <v>1852</v>
      </c>
      <c r="I2452" s="3">
        <v>40.9133</v>
      </c>
      <c r="J2452" s="3">
        <v>124.6131</v>
      </c>
      <c r="K2452" s="3">
        <v>1E-4</v>
      </c>
      <c r="O2452" s="3" t="s">
        <v>1462</v>
      </c>
      <c r="P2452" t="s">
        <v>26</v>
      </c>
      <c r="Q2452" t="s">
        <v>27</v>
      </c>
      <c r="S2452" t="s">
        <v>1845</v>
      </c>
      <c r="U2452" s="3">
        <v>3.58</v>
      </c>
    </row>
    <row r="2453" spans="1:21" x14ac:dyDescent="0.25">
      <c r="A2453" s="10" t="s">
        <v>1856</v>
      </c>
      <c r="C2453" t="s">
        <v>176</v>
      </c>
      <c r="D2453" t="s">
        <v>1854</v>
      </c>
      <c r="E2453" t="s">
        <v>1853</v>
      </c>
      <c r="F2453" t="s">
        <v>1470</v>
      </c>
      <c r="G2453" t="s">
        <v>1852</v>
      </c>
      <c r="I2453" s="3">
        <v>40.9133</v>
      </c>
      <c r="J2453" s="3">
        <v>124.6131</v>
      </c>
      <c r="K2453" s="3">
        <v>1E-4</v>
      </c>
      <c r="O2453" s="3" t="s">
        <v>1462</v>
      </c>
      <c r="P2453" t="s">
        <v>26</v>
      </c>
      <c r="Q2453" t="s">
        <v>27</v>
      </c>
      <c r="S2453" t="s">
        <v>1845</v>
      </c>
      <c r="U2453" s="3">
        <v>2.69</v>
      </c>
    </row>
    <row r="2454" spans="1:21" x14ac:dyDescent="0.25">
      <c r="A2454" s="10" t="s">
        <v>1855</v>
      </c>
      <c r="C2454" t="s">
        <v>176</v>
      </c>
      <c r="D2454" t="s">
        <v>1854</v>
      </c>
      <c r="E2454" t="s">
        <v>1853</v>
      </c>
      <c r="F2454" t="s">
        <v>1470</v>
      </c>
      <c r="G2454" t="s">
        <v>1852</v>
      </c>
      <c r="I2454" s="3">
        <v>40.9133</v>
      </c>
      <c r="J2454" s="3">
        <v>124.6131</v>
      </c>
      <c r="K2454" s="3">
        <v>1E-4</v>
      </c>
      <c r="O2454" s="3" t="s">
        <v>1462</v>
      </c>
      <c r="P2454" t="s">
        <v>26</v>
      </c>
      <c r="Q2454" t="s">
        <v>27</v>
      </c>
      <c r="S2454" t="s">
        <v>1845</v>
      </c>
      <c r="U2454" s="3">
        <v>3.32</v>
      </c>
    </row>
    <row r="2455" spans="1:21" x14ac:dyDescent="0.25">
      <c r="A2455" s="10" t="s">
        <v>1851</v>
      </c>
      <c r="C2455" t="s">
        <v>176</v>
      </c>
      <c r="D2455" t="s">
        <v>1621</v>
      </c>
      <c r="E2455" t="s">
        <v>1620</v>
      </c>
      <c r="F2455" t="s">
        <v>187</v>
      </c>
      <c r="G2455" t="s">
        <v>1619</v>
      </c>
      <c r="I2455" s="3">
        <v>37.0092</v>
      </c>
      <c r="J2455" s="3">
        <v>122.3593</v>
      </c>
      <c r="K2455" s="3">
        <v>1E-4</v>
      </c>
      <c r="O2455" s="3" t="s">
        <v>1462</v>
      </c>
      <c r="P2455" t="s">
        <v>26</v>
      </c>
      <c r="Q2455" t="s">
        <v>27</v>
      </c>
      <c r="S2455" t="s">
        <v>1845</v>
      </c>
      <c r="U2455" s="3">
        <v>3.06</v>
      </c>
    </row>
    <row r="2456" spans="1:21" x14ac:dyDescent="0.25">
      <c r="A2456" s="10" t="s">
        <v>1850</v>
      </c>
      <c r="C2456" t="s">
        <v>176</v>
      </c>
      <c r="D2456" t="s">
        <v>1621</v>
      </c>
      <c r="E2456" t="s">
        <v>1620</v>
      </c>
      <c r="F2456" t="s">
        <v>187</v>
      </c>
      <c r="G2456" t="s">
        <v>1619</v>
      </c>
      <c r="I2456" s="3">
        <v>37.0092</v>
      </c>
      <c r="J2456" s="3">
        <v>122.3593</v>
      </c>
      <c r="K2456" s="3">
        <v>1E-4</v>
      </c>
      <c r="O2456" s="3" t="s">
        <v>1462</v>
      </c>
      <c r="P2456" t="s">
        <v>26</v>
      </c>
      <c r="Q2456" t="s">
        <v>27</v>
      </c>
      <c r="S2456" t="s">
        <v>1845</v>
      </c>
      <c r="U2456" s="3">
        <v>3.14</v>
      </c>
    </row>
    <row r="2457" spans="1:21" x14ac:dyDescent="0.25">
      <c r="A2457" s="10" t="s">
        <v>1849</v>
      </c>
      <c r="C2457" t="s">
        <v>176</v>
      </c>
      <c r="D2457" t="s">
        <v>1621</v>
      </c>
      <c r="E2457" t="s">
        <v>1620</v>
      </c>
      <c r="F2457" t="s">
        <v>187</v>
      </c>
      <c r="G2457" t="s">
        <v>1619</v>
      </c>
      <c r="I2457" s="3">
        <v>37.0092</v>
      </c>
      <c r="J2457" s="3">
        <v>122.3593</v>
      </c>
      <c r="K2457" s="3">
        <v>1E-4</v>
      </c>
      <c r="O2457" s="3" t="s">
        <v>1462</v>
      </c>
      <c r="P2457" t="s">
        <v>26</v>
      </c>
      <c r="Q2457" t="s">
        <v>27</v>
      </c>
      <c r="S2457" t="s">
        <v>1845</v>
      </c>
      <c r="U2457" s="3">
        <v>3.13</v>
      </c>
    </row>
    <row r="2458" spans="1:21" x14ac:dyDescent="0.25">
      <c r="A2458" s="10" t="s">
        <v>1848</v>
      </c>
      <c r="C2458" t="s">
        <v>176</v>
      </c>
      <c r="D2458" t="s">
        <v>1621</v>
      </c>
      <c r="E2458" t="s">
        <v>1620</v>
      </c>
      <c r="F2458" t="s">
        <v>187</v>
      </c>
      <c r="G2458" t="s">
        <v>1619</v>
      </c>
      <c r="I2458" s="3">
        <v>37.0092</v>
      </c>
      <c r="J2458" s="3">
        <v>122.3593</v>
      </c>
      <c r="K2458" s="3">
        <v>1E-4</v>
      </c>
      <c r="O2458" s="3" t="s">
        <v>1462</v>
      </c>
      <c r="P2458" t="s">
        <v>26</v>
      </c>
      <c r="Q2458" t="s">
        <v>27</v>
      </c>
      <c r="S2458" t="s">
        <v>1845</v>
      </c>
      <c r="U2458" s="3">
        <v>3.03</v>
      </c>
    </row>
    <row r="2459" spans="1:21" x14ac:dyDescent="0.25">
      <c r="A2459" s="10" t="s">
        <v>1847</v>
      </c>
      <c r="C2459" t="s">
        <v>176</v>
      </c>
      <c r="D2459" t="s">
        <v>1621</v>
      </c>
      <c r="E2459" t="s">
        <v>1620</v>
      </c>
      <c r="F2459" t="s">
        <v>187</v>
      </c>
      <c r="G2459" t="s">
        <v>1619</v>
      </c>
      <c r="I2459" s="3">
        <v>37.020499999999998</v>
      </c>
      <c r="J2459" s="3">
        <v>122.438</v>
      </c>
      <c r="K2459" s="3">
        <v>1E-4</v>
      </c>
      <c r="O2459" s="3" t="s">
        <v>1462</v>
      </c>
      <c r="P2459" t="s">
        <v>26</v>
      </c>
      <c r="Q2459" t="s">
        <v>27</v>
      </c>
      <c r="S2459" t="s">
        <v>1845</v>
      </c>
      <c r="U2459" s="3">
        <v>3.38</v>
      </c>
    </row>
    <row r="2460" spans="1:21" x14ac:dyDescent="0.25">
      <c r="A2460" s="10" t="s">
        <v>1846</v>
      </c>
      <c r="C2460" t="s">
        <v>176</v>
      </c>
      <c r="D2460" t="s">
        <v>1621</v>
      </c>
      <c r="E2460" t="s">
        <v>1620</v>
      </c>
      <c r="F2460" t="s">
        <v>187</v>
      </c>
      <c r="G2460" t="s">
        <v>1619</v>
      </c>
      <c r="I2460" s="3">
        <v>37.020499999999998</v>
      </c>
      <c r="J2460" s="3">
        <v>122.438</v>
      </c>
      <c r="K2460" s="3">
        <v>1E-4</v>
      </c>
      <c r="O2460" s="3" t="s">
        <v>1462</v>
      </c>
      <c r="P2460" t="s">
        <v>26</v>
      </c>
      <c r="Q2460" t="s">
        <v>27</v>
      </c>
      <c r="S2460" t="s">
        <v>1845</v>
      </c>
      <c r="U2460" s="3">
        <v>2.74</v>
      </c>
    </row>
    <row r="2461" spans="1:21" x14ac:dyDescent="0.25">
      <c r="A2461" s="10" t="s">
        <v>1844</v>
      </c>
      <c r="C2461" t="s">
        <v>176</v>
      </c>
      <c r="D2461" t="s">
        <v>1843</v>
      </c>
      <c r="E2461" t="s">
        <v>1842</v>
      </c>
      <c r="G2461" t="s">
        <v>1841</v>
      </c>
      <c r="I2461" s="3">
        <v>9.6999999999999993</v>
      </c>
      <c r="J2461" s="3">
        <v>13.35</v>
      </c>
      <c r="K2461" s="3">
        <v>0.01</v>
      </c>
      <c r="O2461" s="3" t="s">
        <v>1529</v>
      </c>
      <c r="P2461" t="s">
        <v>26</v>
      </c>
      <c r="Q2461" t="s">
        <v>27</v>
      </c>
      <c r="S2461" t="s">
        <v>1555</v>
      </c>
      <c r="U2461" s="3">
        <v>2.14</v>
      </c>
    </row>
    <row r="2462" spans="1:21" x14ac:dyDescent="0.25">
      <c r="A2462" s="10">
        <v>71122401</v>
      </c>
      <c r="C2462" t="s">
        <v>176</v>
      </c>
      <c r="D2462" t="s">
        <v>1840</v>
      </c>
      <c r="E2462" t="s">
        <v>1839</v>
      </c>
      <c r="F2462" t="s">
        <v>1838</v>
      </c>
      <c r="G2462" t="s">
        <v>1837</v>
      </c>
      <c r="I2462" s="3">
        <v>33.9</v>
      </c>
      <c r="J2462" s="3">
        <v>134.4</v>
      </c>
      <c r="K2462" s="3">
        <v>0.1</v>
      </c>
      <c r="O2462" s="3" t="s">
        <v>1836</v>
      </c>
      <c r="P2462" t="s">
        <v>26</v>
      </c>
      <c r="Q2462" t="s">
        <v>27</v>
      </c>
      <c r="S2462" t="s">
        <v>1555</v>
      </c>
      <c r="U2462" s="3">
        <v>0.5</v>
      </c>
    </row>
    <row r="2463" spans="1:21" x14ac:dyDescent="0.25">
      <c r="A2463" s="10">
        <v>213</v>
      </c>
      <c r="C2463" t="s">
        <v>176</v>
      </c>
      <c r="D2463" t="s">
        <v>1835</v>
      </c>
      <c r="E2463" t="s">
        <v>1834</v>
      </c>
      <c r="F2463" t="s">
        <v>186</v>
      </c>
      <c r="G2463" t="s">
        <v>1833</v>
      </c>
      <c r="I2463" s="3">
        <v>14</v>
      </c>
      <c r="J2463" s="3">
        <v>44</v>
      </c>
      <c r="K2463" s="3">
        <v>0.1</v>
      </c>
      <c r="O2463" s="3" t="s">
        <v>1529</v>
      </c>
      <c r="P2463" t="s">
        <v>26</v>
      </c>
      <c r="Q2463" t="s">
        <v>27</v>
      </c>
      <c r="S2463" t="s">
        <v>1555</v>
      </c>
      <c r="U2463" s="3">
        <v>1.49</v>
      </c>
    </row>
    <row r="2464" spans="1:21" x14ac:dyDescent="0.25">
      <c r="A2464" s="10" t="s">
        <v>1832</v>
      </c>
      <c r="C2464" t="s">
        <v>176</v>
      </c>
      <c r="D2464" t="s">
        <v>1829</v>
      </c>
      <c r="E2464" t="s">
        <v>1828</v>
      </c>
      <c r="F2464" t="s">
        <v>499</v>
      </c>
      <c r="G2464" t="s">
        <v>1827</v>
      </c>
      <c r="I2464" s="3">
        <v>6</v>
      </c>
      <c r="J2464" s="3">
        <v>12</v>
      </c>
      <c r="K2464" s="3">
        <v>0.1</v>
      </c>
      <c r="O2464" s="3" t="s">
        <v>1523</v>
      </c>
      <c r="P2464" t="s">
        <v>26</v>
      </c>
      <c r="Q2464" t="s">
        <v>27</v>
      </c>
      <c r="S2464" t="s">
        <v>1555</v>
      </c>
      <c r="U2464" s="3">
        <v>1.77</v>
      </c>
    </row>
    <row r="2465" spans="1:21" x14ac:dyDescent="0.25">
      <c r="A2465" s="10" t="s">
        <v>1831</v>
      </c>
      <c r="C2465" t="s">
        <v>176</v>
      </c>
      <c r="D2465" t="s">
        <v>1829</v>
      </c>
      <c r="E2465" t="s">
        <v>1828</v>
      </c>
      <c r="F2465" t="s">
        <v>499</v>
      </c>
      <c r="G2465" t="s">
        <v>1827</v>
      </c>
      <c r="I2465" s="3">
        <v>6</v>
      </c>
      <c r="J2465" s="3">
        <v>12</v>
      </c>
      <c r="K2465" s="3">
        <v>0.1</v>
      </c>
      <c r="O2465" s="3" t="s">
        <v>1523</v>
      </c>
      <c r="P2465" t="s">
        <v>26</v>
      </c>
      <c r="Q2465" t="s">
        <v>27</v>
      </c>
      <c r="S2465" t="s">
        <v>1555</v>
      </c>
      <c r="U2465" s="3">
        <v>0.66</v>
      </c>
    </row>
    <row r="2466" spans="1:21" x14ac:dyDescent="0.25">
      <c r="A2466" s="10" t="s">
        <v>1830</v>
      </c>
      <c r="C2466" t="s">
        <v>176</v>
      </c>
      <c r="D2466" t="s">
        <v>1829</v>
      </c>
      <c r="E2466" t="s">
        <v>1828</v>
      </c>
      <c r="F2466" t="s">
        <v>499</v>
      </c>
      <c r="G2466" t="s">
        <v>1827</v>
      </c>
      <c r="I2466" s="3">
        <v>6</v>
      </c>
      <c r="J2466" s="3">
        <v>12</v>
      </c>
      <c r="K2466" s="3">
        <v>0.1</v>
      </c>
      <c r="O2466" s="3" t="s">
        <v>1523</v>
      </c>
      <c r="P2466" t="s">
        <v>26</v>
      </c>
      <c r="Q2466" t="s">
        <v>27</v>
      </c>
      <c r="S2466" t="s">
        <v>1555</v>
      </c>
      <c r="U2466" s="3">
        <v>0.6</v>
      </c>
    </row>
    <row r="2467" spans="1:21" x14ac:dyDescent="0.25">
      <c r="A2467" s="10" t="s">
        <v>1826</v>
      </c>
      <c r="C2467" t="s">
        <v>176</v>
      </c>
      <c r="D2467" t="s">
        <v>1825</v>
      </c>
      <c r="E2467" t="s">
        <v>1824</v>
      </c>
      <c r="F2467" t="s">
        <v>199</v>
      </c>
      <c r="G2467" t="s">
        <v>1823</v>
      </c>
      <c r="I2467" s="3">
        <v>27.08</v>
      </c>
      <c r="J2467" s="3">
        <v>102.1</v>
      </c>
      <c r="K2467" s="3">
        <v>0.01</v>
      </c>
      <c r="L2467" s="3">
        <v>255</v>
      </c>
      <c r="M2467" s="3">
        <v>257.5</v>
      </c>
      <c r="N2467" s="3">
        <v>260</v>
      </c>
      <c r="O2467" s="3" t="s">
        <v>1462</v>
      </c>
      <c r="P2467" t="s">
        <v>26</v>
      </c>
      <c r="Q2467" t="s">
        <v>27</v>
      </c>
      <c r="S2467" t="s">
        <v>1555</v>
      </c>
      <c r="U2467" s="3">
        <v>2.1</v>
      </c>
    </row>
    <row r="2468" spans="1:21" x14ac:dyDescent="0.25">
      <c r="A2468" s="10" t="s">
        <v>1822</v>
      </c>
      <c r="C2468" t="s">
        <v>176</v>
      </c>
      <c r="D2468" t="s">
        <v>1821</v>
      </c>
      <c r="E2468" t="s">
        <v>1820</v>
      </c>
      <c r="F2468" t="s">
        <v>270</v>
      </c>
      <c r="G2468" t="s">
        <v>1819</v>
      </c>
      <c r="I2468" s="3">
        <v>27.58</v>
      </c>
      <c r="J2468" s="3">
        <v>32.93</v>
      </c>
      <c r="K2468" s="3">
        <v>0.01</v>
      </c>
      <c r="L2468" s="3">
        <v>578</v>
      </c>
      <c r="M2468" s="3">
        <v>578</v>
      </c>
      <c r="N2468" s="3">
        <v>578</v>
      </c>
      <c r="O2468" s="3" t="s">
        <v>1462</v>
      </c>
      <c r="P2468" t="s">
        <v>26</v>
      </c>
      <c r="Q2468" t="s">
        <v>27</v>
      </c>
      <c r="S2468" t="s">
        <v>1555</v>
      </c>
      <c r="U2468" s="3">
        <v>1.92</v>
      </c>
    </row>
    <row r="2469" spans="1:21" x14ac:dyDescent="0.25">
      <c r="A2469" s="10">
        <v>69</v>
      </c>
      <c r="C2469" t="s">
        <v>176</v>
      </c>
      <c r="D2469" t="s">
        <v>1821</v>
      </c>
      <c r="E2469" t="s">
        <v>1820</v>
      </c>
      <c r="F2469" t="s">
        <v>270</v>
      </c>
      <c r="G2469" t="s">
        <v>1819</v>
      </c>
      <c r="I2469" s="3">
        <v>27.58</v>
      </c>
      <c r="J2469" s="3">
        <v>32.93</v>
      </c>
      <c r="K2469" s="3">
        <v>0.01</v>
      </c>
      <c r="L2469" s="3">
        <v>578</v>
      </c>
      <c r="M2469" s="3">
        <v>578</v>
      </c>
      <c r="N2469" s="3">
        <v>578</v>
      </c>
      <c r="O2469" s="3" t="s">
        <v>1462</v>
      </c>
      <c r="P2469" t="s">
        <v>26</v>
      </c>
      <c r="Q2469" t="s">
        <v>27</v>
      </c>
      <c r="S2469" t="s">
        <v>1555</v>
      </c>
      <c r="U2469" s="3">
        <v>1.5</v>
      </c>
    </row>
    <row r="2470" spans="1:21" x14ac:dyDescent="0.25">
      <c r="A2470" s="10">
        <v>18</v>
      </c>
      <c r="C2470" t="s">
        <v>176</v>
      </c>
      <c r="D2470" t="s">
        <v>1821</v>
      </c>
      <c r="E2470" t="s">
        <v>1820</v>
      </c>
      <c r="F2470" t="s">
        <v>270</v>
      </c>
      <c r="G2470" t="s">
        <v>1819</v>
      </c>
      <c r="I2470" s="3">
        <v>27.58</v>
      </c>
      <c r="J2470" s="3">
        <v>32.93</v>
      </c>
      <c r="K2470" s="3">
        <v>0.01</v>
      </c>
      <c r="L2470" s="3">
        <v>578</v>
      </c>
      <c r="M2470" s="3">
        <v>578</v>
      </c>
      <c r="N2470" s="3">
        <v>578</v>
      </c>
      <c r="O2470" s="3" t="s">
        <v>1462</v>
      </c>
      <c r="P2470" t="s">
        <v>26</v>
      </c>
      <c r="Q2470" t="s">
        <v>27</v>
      </c>
      <c r="S2470" t="s">
        <v>1555</v>
      </c>
      <c r="U2470" s="3">
        <v>1.47</v>
      </c>
    </row>
    <row r="2471" spans="1:21" x14ac:dyDescent="0.25">
      <c r="A2471" s="10">
        <v>50</v>
      </c>
      <c r="C2471" t="s">
        <v>176</v>
      </c>
      <c r="D2471" t="s">
        <v>1821</v>
      </c>
      <c r="E2471" t="s">
        <v>1820</v>
      </c>
      <c r="F2471" t="s">
        <v>270</v>
      </c>
      <c r="G2471" t="s">
        <v>1819</v>
      </c>
      <c r="I2471" s="3">
        <v>27.58</v>
      </c>
      <c r="J2471" s="3">
        <v>32.93</v>
      </c>
      <c r="K2471" s="3">
        <v>0.01</v>
      </c>
      <c r="L2471" s="3">
        <v>578</v>
      </c>
      <c r="M2471" s="3">
        <v>578</v>
      </c>
      <c r="N2471" s="3">
        <v>578</v>
      </c>
      <c r="O2471" s="3" t="s">
        <v>1462</v>
      </c>
      <c r="P2471" t="s">
        <v>26</v>
      </c>
      <c r="Q2471" t="s">
        <v>27</v>
      </c>
      <c r="S2471" t="s">
        <v>1555</v>
      </c>
      <c r="U2471" s="3">
        <v>0.57999999999999996</v>
      </c>
    </row>
    <row r="2472" spans="1:21" x14ac:dyDescent="0.25">
      <c r="A2472" s="10" t="s">
        <v>1818</v>
      </c>
      <c r="C2472" t="s">
        <v>176</v>
      </c>
      <c r="D2472" t="s">
        <v>1812</v>
      </c>
      <c r="E2472" t="s">
        <v>1811</v>
      </c>
      <c r="F2472" t="s">
        <v>178</v>
      </c>
      <c r="G2472" t="s">
        <v>1810</v>
      </c>
      <c r="I2472" s="3">
        <v>43.5</v>
      </c>
      <c r="J2472" s="3">
        <v>83.5</v>
      </c>
      <c r="K2472" s="3">
        <v>0.1</v>
      </c>
      <c r="O2472" s="3" t="s">
        <v>1462</v>
      </c>
      <c r="P2472" t="s">
        <v>26</v>
      </c>
      <c r="Q2472" t="s">
        <v>27</v>
      </c>
      <c r="S2472" t="s">
        <v>1555</v>
      </c>
      <c r="U2472" s="3">
        <v>1.1000000000000001</v>
      </c>
    </row>
    <row r="2473" spans="1:21" x14ac:dyDescent="0.25">
      <c r="A2473" s="10" t="s">
        <v>1817</v>
      </c>
      <c r="C2473" t="s">
        <v>176</v>
      </c>
      <c r="D2473" t="s">
        <v>1812</v>
      </c>
      <c r="E2473" t="s">
        <v>1811</v>
      </c>
      <c r="F2473" t="s">
        <v>178</v>
      </c>
      <c r="G2473" t="s">
        <v>1810</v>
      </c>
      <c r="I2473" s="3">
        <v>43.5</v>
      </c>
      <c r="J2473" s="3">
        <v>83.5</v>
      </c>
      <c r="K2473" s="3">
        <v>0.1</v>
      </c>
      <c r="O2473" s="3" t="s">
        <v>1462</v>
      </c>
      <c r="P2473" t="s">
        <v>26</v>
      </c>
      <c r="Q2473" t="s">
        <v>27</v>
      </c>
      <c r="S2473" t="s">
        <v>1555</v>
      </c>
      <c r="U2473" s="3">
        <v>1.73</v>
      </c>
    </row>
    <row r="2474" spans="1:21" x14ac:dyDescent="0.25">
      <c r="A2474" s="10" t="s">
        <v>1816</v>
      </c>
      <c r="C2474" t="s">
        <v>176</v>
      </c>
      <c r="D2474" t="s">
        <v>1812</v>
      </c>
      <c r="E2474" t="s">
        <v>1811</v>
      </c>
      <c r="F2474" t="s">
        <v>178</v>
      </c>
      <c r="G2474" t="s">
        <v>1810</v>
      </c>
      <c r="I2474" s="3">
        <v>43.5</v>
      </c>
      <c r="J2474" s="3">
        <v>83.5</v>
      </c>
      <c r="K2474" s="3">
        <v>0.1</v>
      </c>
      <c r="O2474" s="3" t="s">
        <v>1462</v>
      </c>
      <c r="P2474" t="s">
        <v>26</v>
      </c>
      <c r="Q2474" t="s">
        <v>27</v>
      </c>
      <c r="S2474" t="s">
        <v>1555</v>
      </c>
      <c r="U2474" s="3">
        <v>1.2</v>
      </c>
    </row>
    <row r="2475" spans="1:21" x14ac:dyDescent="0.25">
      <c r="A2475" s="10" t="s">
        <v>1815</v>
      </c>
      <c r="C2475" t="s">
        <v>176</v>
      </c>
      <c r="D2475" t="s">
        <v>1812</v>
      </c>
      <c r="E2475" t="s">
        <v>1811</v>
      </c>
      <c r="F2475" t="s">
        <v>178</v>
      </c>
      <c r="G2475" t="s">
        <v>1810</v>
      </c>
      <c r="I2475" s="3">
        <v>43.5</v>
      </c>
      <c r="J2475" s="3">
        <v>83.5</v>
      </c>
      <c r="K2475" s="3">
        <v>0.1</v>
      </c>
      <c r="O2475" s="3" t="s">
        <v>1462</v>
      </c>
      <c r="P2475" t="s">
        <v>26</v>
      </c>
      <c r="Q2475" t="s">
        <v>27</v>
      </c>
      <c r="S2475" t="s">
        <v>1555</v>
      </c>
      <c r="U2475" s="3">
        <v>1.1599999999999999</v>
      </c>
    </row>
    <row r="2476" spans="1:21" x14ac:dyDescent="0.25">
      <c r="A2476" s="10" t="s">
        <v>1814</v>
      </c>
      <c r="C2476" t="s">
        <v>176</v>
      </c>
      <c r="D2476" t="s">
        <v>1812</v>
      </c>
      <c r="E2476" t="s">
        <v>1811</v>
      </c>
      <c r="F2476" t="s">
        <v>178</v>
      </c>
      <c r="G2476" t="s">
        <v>1810</v>
      </c>
      <c r="I2476" s="3">
        <v>43.5</v>
      </c>
      <c r="J2476" s="3">
        <v>83.5</v>
      </c>
      <c r="K2476" s="3">
        <v>0.1</v>
      </c>
      <c r="O2476" s="3" t="s">
        <v>1462</v>
      </c>
      <c r="P2476" t="s">
        <v>26</v>
      </c>
      <c r="Q2476" t="s">
        <v>27</v>
      </c>
      <c r="S2476" t="s">
        <v>1555</v>
      </c>
      <c r="U2476" s="3">
        <v>1.21</v>
      </c>
    </row>
    <row r="2477" spans="1:21" x14ac:dyDescent="0.25">
      <c r="A2477" s="10" t="s">
        <v>1813</v>
      </c>
      <c r="C2477" t="s">
        <v>176</v>
      </c>
      <c r="D2477" t="s">
        <v>1812</v>
      </c>
      <c r="E2477" t="s">
        <v>1811</v>
      </c>
      <c r="F2477" t="s">
        <v>178</v>
      </c>
      <c r="G2477" t="s">
        <v>1810</v>
      </c>
      <c r="I2477" s="3">
        <v>43.5</v>
      </c>
      <c r="J2477" s="3">
        <v>83.5</v>
      </c>
      <c r="K2477" s="3">
        <v>0.1</v>
      </c>
      <c r="O2477" s="3" t="s">
        <v>1462</v>
      </c>
      <c r="P2477" t="s">
        <v>26</v>
      </c>
      <c r="Q2477" t="s">
        <v>27</v>
      </c>
      <c r="S2477" t="s">
        <v>1555</v>
      </c>
      <c r="U2477" s="3">
        <v>1.9</v>
      </c>
    </row>
    <row r="2478" spans="1:21" x14ac:dyDescent="0.25">
      <c r="A2478" s="10" t="s">
        <v>1809</v>
      </c>
      <c r="C2478" t="s">
        <v>176</v>
      </c>
      <c r="D2478" t="s">
        <v>1808</v>
      </c>
      <c r="E2478" t="s">
        <v>1807</v>
      </c>
      <c r="F2478" t="s">
        <v>270</v>
      </c>
      <c r="G2478" t="s">
        <v>1806</v>
      </c>
      <c r="I2478" s="3">
        <v>6.07</v>
      </c>
      <c r="J2478" s="3">
        <v>10.25</v>
      </c>
      <c r="K2478" s="3">
        <v>0.01</v>
      </c>
      <c r="O2478" s="3" t="s">
        <v>1543</v>
      </c>
      <c r="P2478" t="s">
        <v>26</v>
      </c>
      <c r="Q2478" t="s">
        <v>27</v>
      </c>
      <c r="S2478" t="s">
        <v>1555</v>
      </c>
      <c r="U2478" s="3">
        <v>1.24</v>
      </c>
    </row>
    <row r="2479" spans="1:21" x14ac:dyDescent="0.25">
      <c r="A2479" s="10" t="s">
        <v>1805</v>
      </c>
      <c r="C2479" t="s">
        <v>176</v>
      </c>
      <c r="D2479" t="s">
        <v>1804</v>
      </c>
      <c r="E2479" t="s">
        <v>1803</v>
      </c>
      <c r="F2479" t="s">
        <v>296</v>
      </c>
      <c r="G2479" t="s">
        <v>1802</v>
      </c>
      <c r="I2479" s="3">
        <v>31.93</v>
      </c>
      <c r="J2479" s="3">
        <v>-105.97</v>
      </c>
      <c r="K2479" s="3">
        <v>0.01</v>
      </c>
      <c r="O2479" s="3" t="s">
        <v>1529</v>
      </c>
      <c r="P2479" t="s">
        <v>26</v>
      </c>
      <c r="Q2479" t="s">
        <v>27</v>
      </c>
      <c r="S2479" t="s">
        <v>1555</v>
      </c>
      <c r="U2479" s="3">
        <v>0.73</v>
      </c>
    </row>
    <row r="2480" spans="1:21" x14ac:dyDescent="0.25">
      <c r="A2480" s="10" t="s">
        <v>1801</v>
      </c>
      <c r="C2480" t="s">
        <v>176</v>
      </c>
      <c r="D2480" t="s">
        <v>1800</v>
      </c>
      <c r="E2480" t="s">
        <v>1799</v>
      </c>
      <c r="F2480" t="s">
        <v>1798</v>
      </c>
      <c r="G2480" t="s">
        <v>1797</v>
      </c>
      <c r="I2480" s="3">
        <v>74.112470000000002</v>
      </c>
      <c r="J2480" s="3">
        <v>82.627080000000007</v>
      </c>
      <c r="K2480" s="3">
        <v>9.9999999999999995E-7</v>
      </c>
      <c r="O2480" s="3" t="s">
        <v>1462</v>
      </c>
      <c r="P2480" t="s">
        <v>26</v>
      </c>
      <c r="Q2480" t="s">
        <v>27</v>
      </c>
      <c r="S2480" t="s">
        <v>1555</v>
      </c>
      <c r="U2480" s="3">
        <v>2.76</v>
      </c>
    </row>
    <row r="2481" spans="1:21" x14ac:dyDescent="0.25">
      <c r="A2481" s="10" t="s">
        <v>1796</v>
      </c>
      <c r="C2481" t="s">
        <v>176</v>
      </c>
      <c r="D2481" t="s">
        <v>1789</v>
      </c>
      <c r="E2481" t="s">
        <v>1788</v>
      </c>
      <c r="F2481" t="s">
        <v>255</v>
      </c>
      <c r="G2481" t="s">
        <v>1787</v>
      </c>
      <c r="I2481" s="3">
        <v>10</v>
      </c>
      <c r="J2481" s="3">
        <v>14</v>
      </c>
      <c r="K2481" s="3">
        <v>0.1</v>
      </c>
      <c r="O2481" s="3" t="s">
        <v>1529</v>
      </c>
      <c r="P2481" t="s">
        <v>26</v>
      </c>
      <c r="Q2481" t="s">
        <v>27</v>
      </c>
      <c r="S2481" t="s">
        <v>1555</v>
      </c>
      <c r="U2481" s="3">
        <v>3.01</v>
      </c>
    </row>
    <row r="2482" spans="1:21" x14ac:dyDescent="0.25">
      <c r="A2482" s="10" t="s">
        <v>1795</v>
      </c>
      <c r="C2482" t="s">
        <v>176</v>
      </c>
      <c r="D2482" t="s">
        <v>1789</v>
      </c>
      <c r="E2482" t="s">
        <v>1788</v>
      </c>
      <c r="F2482" t="s">
        <v>255</v>
      </c>
      <c r="G2482" t="s">
        <v>1787</v>
      </c>
      <c r="I2482" s="3">
        <v>10</v>
      </c>
      <c r="J2482" s="3">
        <v>14</v>
      </c>
      <c r="K2482" s="3">
        <v>0.1</v>
      </c>
      <c r="O2482" s="3" t="s">
        <v>1529</v>
      </c>
      <c r="P2482" t="s">
        <v>26</v>
      </c>
      <c r="Q2482" t="s">
        <v>27</v>
      </c>
      <c r="S2482" t="s">
        <v>1555</v>
      </c>
      <c r="U2482" s="3">
        <v>2.74</v>
      </c>
    </row>
    <row r="2483" spans="1:21" x14ac:dyDescent="0.25">
      <c r="A2483" s="10" t="s">
        <v>1794</v>
      </c>
      <c r="C2483" t="s">
        <v>176</v>
      </c>
      <c r="D2483" t="s">
        <v>1789</v>
      </c>
      <c r="E2483" t="s">
        <v>1788</v>
      </c>
      <c r="F2483" t="s">
        <v>255</v>
      </c>
      <c r="G2483" t="s">
        <v>1787</v>
      </c>
      <c r="I2483" s="3">
        <v>10</v>
      </c>
      <c r="J2483" s="3">
        <v>14</v>
      </c>
      <c r="K2483" s="3">
        <v>0.1</v>
      </c>
      <c r="O2483" s="3" t="s">
        <v>1529</v>
      </c>
      <c r="P2483" t="s">
        <v>26</v>
      </c>
      <c r="Q2483" t="s">
        <v>27</v>
      </c>
      <c r="S2483" t="s">
        <v>1555</v>
      </c>
      <c r="U2483" s="3">
        <v>2.06</v>
      </c>
    </row>
    <row r="2484" spans="1:21" x14ac:dyDescent="0.25">
      <c r="A2484" s="10" t="s">
        <v>1793</v>
      </c>
      <c r="C2484" t="s">
        <v>176</v>
      </c>
      <c r="D2484" t="s">
        <v>1789</v>
      </c>
      <c r="E2484" t="s">
        <v>1788</v>
      </c>
      <c r="F2484" t="s">
        <v>255</v>
      </c>
      <c r="G2484" t="s">
        <v>1787</v>
      </c>
      <c r="I2484" s="3">
        <v>10</v>
      </c>
      <c r="J2484" s="3">
        <v>14</v>
      </c>
      <c r="K2484" s="3">
        <v>0.1</v>
      </c>
      <c r="O2484" s="3" t="s">
        <v>1529</v>
      </c>
      <c r="P2484" t="s">
        <v>26</v>
      </c>
      <c r="Q2484" t="s">
        <v>27</v>
      </c>
      <c r="S2484" t="s">
        <v>1555</v>
      </c>
      <c r="U2484" s="3">
        <v>1.52</v>
      </c>
    </row>
    <row r="2485" spans="1:21" x14ac:dyDescent="0.25">
      <c r="A2485" s="10" t="s">
        <v>1792</v>
      </c>
      <c r="C2485" t="s">
        <v>176</v>
      </c>
      <c r="D2485" t="s">
        <v>1789</v>
      </c>
      <c r="E2485" t="s">
        <v>1788</v>
      </c>
      <c r="F2485" t="s">
        <v>255</v>
      </c>
      <c r="G2485" t="s">
        <v>1787</v>
      </c>
      <c r="I2485" s="3">
        <v>10</v>
      </c>
      <c r="J2485" s="3">
        <v>14</v>
      </c>
      <c r="K2485" s="3">
        <v>0.1</v>
      </c>
      <c r="O2485" s="3" t="s">
        <v>1529</v>
      </c>
      <c r="P2485" t="s">
        <v>26</v>
      </c>
      <c r="Q2485" t="s">
        <v>27</v>
      </c>
      <c r="S2485" t="s">
        <v>1555</v>
      </c>
      <c r="U2485" s="3">
        <v>1.01</v>
      </c>
    </row>
    <row r="2486" spans="1:21" x14ac:dyDescent="0.25">
      <c r="A2486" s="10" t="s">
        <v>1791</v>
      </c>
      <c r="C2486" t="s">
        <v>176</v>
      </c>
      <c r="D2486" t="s">
        <v>1789</v>
      </c>
      <c r="E2486" t="s">
        <v>1788</v>
      </c>
      <c r="F2486" t="s">
        <v>255</v>
      </c>
      <c r="G2486" t="s">
        <v>1787</v>
      </c>
      <c r="I2486" s="3">
        <v>10</v>
      </c>
      <c r="J2486" s="3">
        <v>14</v>
      </c>
      <c r="K2486" s="3">
        <v>0.1</v>
      </c>
      <c r="O2486" s="3" t="s">
        <v>1529</v>
      </c>
      <c r="P2486" t="s">
        <v>26</v>
      </c>
      <c r="Q2486" t="s">
        <v>27</v>
      </c>
      <c r="S2486" t="s">
        <v>1555</v>
      </c>
      <c r="U2486" s="3">
        <v>1.37</v>
      </c>
    </row>
    <row r="2487" spans="1:21" x14ac:dyDescent="0.25">
      <c r="A2487" s="10" t="s">
        <v>1790</v>
      </c>
      <c r="C2487" t="s">
        <v>176</v>
      </c>
      <c r="D2487" t="s">
        <v>1789</v>
      </c>
      <c r="E2487" t="s">
        <v>1788</v>
      </c>
      <c r="F2487" t="s">
        <v>255</v>
      </c>
      <c r="G2487" t="s">
        <v>1787</v>
      </c>
      <c r="I2487" s="3">
        <v>10</v>
      </c>
      <c r="J2487" s="3">
        <v>14</v>
      </c>
      <c r="K2487" s="3">
        <v>0.1</v>
      </c>
      <c r="O2487" s="3" t="s">
        <v>1529</v>
      </c>
      <c r="P2487" t="s">
        <v>26</v>
      </c>
      <c r="Q2487" t="s">
        <v>27</v>
      </c>
      <c r="S2487" t="s">
        <v>1555</v>
      </c>
      <c r="U2487" s="3">
        <v>0.71</v>
      </c>
    </row>
    <row r="2488" spans="1:21" x14ac:dyDescent="0.25">
      <c r="A2488" s="10" t="s">
        <v>1786</v>
      </c>
      <c r="C2488" t="s">
        <v>176</v>
      </c>
      <c r="D2488" t="s">
        <v>1785</v>
      </c>
      <c r="E2488" t="s">
        <v>1784</v>
      </c>
      <c r="F2488" t="s">
        <v>199</v>
      </c>
      <c r="G2488" t="s">
        <v>1783</v>
      </c>
      <c r="I2488" s="3">
        <v>36.896999999999998</v>
      </c>
      <c r="J2488" s="3">
        <v>122.3583</v>
      </c>
      <c r="K2488" s="3">
        <v>1E-4</v>
      </c>
      <c r="O2488" s="3" t="s">
        <v>1462</v>
      </c>
      <c r="P2488" t="s">
        <v>26</v>
      </c>
      <c r="Q2488" t="s">
        <v>27</v>
      </c>
      <c r="S2488" t="s">
        <v>1555</v>
      </c>
      <c r="U2488" s="3">
        <v>1.36</v>
      </c>
    </row>
    <row r="2489" spans="1:21" x14ac:dyDescent="0.25">
      <c r="A2489" s="10" t="s">
        <v>1782</v>
      </c>
      <c r="C2489" t="s">
        <v>176</v>
      </c>
      <c r="D2489" t="s">
        <v>1781</v>
      </c>
      <c r="E2489" t="s">
        <v>1780</v>
      </c>
      <c r="F2489" t="s">
        <v>255</v>
      </c>
      <c r="G2489" t="s">
        <v>1779</v>
      </c>
      <c r="I2489" s="3">
        <v>28.241099999999999</v>
      </c>
      <c r="J2489" s="3">
        <v>35.3917</v>
      </c>
      <c r="K2489" s="3">
        <v>1E-4</v>
      </c>
      <c r="O2489" s="3" t="s">
        <v>1491</v>
      </c>
      <c r="P2489" t="s">
        <v>26</v>
      </c>
      <c r="Q2489" t="s">
        <v>27</v>
      </c>
      <c r="S2489" t="s">
        <v>1555</v>
      </c>
      <c r="U2489" s="3">
        <v>0.68</v>
      </c>
    </row>
    <row r="2490" spans="1:21" x14ac:dyDescent="0.25">
      <c r="A2490" s="10">
        <v>80108</v>
      </c>
      <c r="C2490" t="s">
        <v>176</v>
      </c>
      <c r="E2490" t="s">
        <v>1774</v>
      </c>
      <c r="G2490" t="s">
        <v>1773</v>
      </c>
      <c r="I2490" s="3">
        <v>-49.15</v>
      </c>
      <c r="J2490" s="3">
        <v>69.540000000000006</v>
      </c>
      <c r="K2490" s="3">
        <v>0.01</v>
      </c>
      <c r="L2490" s="3">
        <v>12.4</v>
      </c>
      <c r="M2490" s="3">
        <v>12.4</v>
      </c>
      <c r="N2490" s="3">
        <v>12.4</v>
      </c>
      <c r="O2490" s="3" t="s">
        <v>1529</v>
      </c>
      <c r="P2490" t="s">
        <v>26</v>
      </c>
      <c r="Q2490" t="s">
        <v>27</v>
      </c>
      <c r="S2490" t="s">
        <v>1555</v>
      </c>
      <c r="U2490" s="3">
        <v>0.79</v>
      </c>
    </row>
    <row r="2491" spans="1:21" x14ac:dyDescent="0.25">
      <c r="A2491" s="10" t="s">
        <v>1778</v>
      </c>
      <c r="C2491" t="s">
        <v>176</v>
      </c>
      <c r="E2491" t="s">
        <v>1774</v>
      </c>
      <c r="G2491" t="s">
        <v>1773</v>
      </c>
      <c r="I2491" s="3">
        <v>-49.15</v>
      </c>
      <c r="J2491" s="3">
        <v>69.540000000000006</v>
      </c>
      <c r="K2491" s="3">
        <v>0.01</v>
      </c>
      <c r="O2491" s="3" t="s">
        <v>1529</v>
      </c>
      <c r="P2491" t="s">
        <v>26</v>
      </c>
      <c r="Q2491" t="s">
        <v>27</v>
      </c>
      <c r="S2491" t="s">
        <v>1555</v>
      </c>
      <c r="U2491" s="3">
        <v>2.64</v>
      </c>
    </row>
    <row r="2492" spans="1:21" x14ac:dyDescent="0.25">
      <c r="A2492" s="10" t="s">
        <v>1777</v>
      </c>
      <c r="C2492" t="s">
        <v>176</v>
      </c>
      <c r="E2492" t="s">
        <v>1774</v>
      </c>
      <c r="G2492" t="s">
        <v>1773</v>
      </c>
      <c r="I2492" s="3">
        <v>-49.15</v>
      </c>
      <c r="J2492" s="3">
        <v>69.540000000000006</v>
      </c>
      <c r="K2492" s="3">
        <v>0.01</v>
      </c>
      <c r="O2492" s="3" t="s">
        <v>1529</v>
      </c>
      <c r="P2492" t="s">
        <v>26</v>
      </c>
      <c r="Q2492" t="s">
        <v>27</v>
      </c>
      <c r="S2492" t="s">
        <v>1555</v>
      </c>
      <c r="U2492" s="3">
        <v>0.74</v>
      </c>
    </row>
    <row r="2493" spans="1:21" x14ac:dyDescent="0.25">
      <c r="A2493" s="10" t="s">
        <v>1776</v>
      </c>
      <c r="C2493" t="s">
        <v>176</v>
      </c>
      <c r="E2493" t="s">
        <v>1774</v>
      </c>
      <c r="G2493" t="s">
        <v>1773</v>
      </c>
      <c r="I2493" s="3">
        <v>-49.15</v>
      </c>
      <c r="J2493" s="3">
        <v>69.540000000000006</v>
      </c>
      <c r="K2493" s="3">
        <v>0.01</v>
      </c>
      <c r="O2493" s="3" t="s">
        <v>1529</v>
      </c>
      <c r="P2493" t="s">
        <v>26</v>
      </c>
      <c r="Q2493" t="s">
        <v>27</v>
      </c>
      <c r="S2493" t="s">
        <v>1555</v>
      </c>
      <c r="U2493" s="3">
        <v>0.59</v>
      </c>
    </row>
    <row r="2494" spans="1:21" x14ac:dyDescent="0.25">
      <c r="A2494" s="10" t="s">
        <v>1775</v>
      </c>
      <c r="C2494" t="s">
        <v>176</v>
      </c>
      <c r="E2494" t="s">
        <v>1774</v>
      </c>
      <c r="G2494" t="s">
        <v>1773</v>
      </c>
      <c r="I2494" s="3">
        <v>-49.15</v>
      </c>
      <c r="J2494" s="3">
        <v>69.540000000000006</v>
      </c>
      <c r="K2494" s="3">
        <v>0.01</v>
      </c>
      <c r="O2494" s="3" t="s">
        <v>1529</v>
      </c>
      <c r="P2494" t="s">
        <v>26</v>
      </c>
      <c r="Q2494" t="s">
        <v>27</v>
      </c>
      <c r="S2494" t="s">
        <v>1555</v>
      </c>
      <c r="U2494" s="3">
        <v>0.73</v>
      </c>
    </row>
    <row r="2495" spans="1:21" x14ac:dyDescent="0.25">
      <c r="A2495" s="10">
        <v>244</v>
      </c>
      <c r="C2495" t="s">
        <v>176</v>
      </c>
      <c r="D2495" t="s">
        <v>1762</v>
      </c>
      <c r="E2495" t="s">
        <v>1761</v>
      </c>
      <c r="F2495" t="s">
        <v>179</v>
      </c>
      <c r="G2495" t="s">
        <v>1760</v>
      </c>
      <c r="I2495" s="3">
        <v>51</v>
      </c>
      <c r="J2495" s="3">
        <v>111</v>
      </c>
      <c r="K2495" s="3">
        <v>0.1</v>
      </c>
      <c r="O2495" s="3" t="s">
        <v>1529</v>
      </c>
      <c r="P2495" t="s">
        <v>26</v>
      </c>
      <c r="Q2495" t="s">
        <v>27</v>
      </c>
      <c r="S2495" t="s">
        <v>1555</v>
      </c>
      <c r="U2495" s="3">
        <v>0.42</v>
      </c>
    </row>
    <row r="2496" spans="1:21" x14ac:dyDescent="0.25">
      <c r="A2496" s="10" t="s">
        <v>1772</v>
      </c>
      <c r="C2496" t="s">
        <v>176</v>
      </c>
      <c r="D2496" t="s">
        <v>1762</v>
      </c>
      <c r="E2496" t="s">
        <v>1761</v>
      </c>
      <c r="F2496" t="s">
        <v>179</v>
      </c>
      <c r="G2496" t="s">
        <v>1760</v>
      </c>
      <c r="I2496" s="3">
        <v>51</v>
      </c>
      <c r="J2496" s="3">
        <v>111</v>
      </c>
      <c r="K2496" s="3">
        <v>0.1</v>
      </c>
      <c r="O2496" s="3" t="s">
        <v>1529</v>
      </c>
      <c r="P2496" t="s">
        <v>26</v>
      </c>
      <c r="Q2496" t="s">
        <v>27</v>
      </c>
      <c r="S2496" t="s">
        <v>1555</v>
      </c>
      <c r="U2496" s="3">
        <v>0.48</v>
      </c>
    </row>
    <row r="2497" spans="1:21" x14ac:dyDescent="0.25">
      <c r="A2497" s="10" t="s">
        <v>1771</v>
      </c>
      <c r="C2497" t="s">
        <v>176</v>
      </c>
      <c r="D2497" t="s">
        <v>1762</v>
      </c>
      <c r="E2497" t="s">
        <v>1761</v>
      </c>
      <c r="F2497" t="s">
        <v>179</v>
      </c>
      <c r="G2497" t="s">
        <v>1760</v>
      </c>
      <c r="I2497" s="3">
        <v>51</v>
      </c>
      <c r="J2497" s="3">
        <v>111</v>
      </c>
      <c r="K2497" s="3">
        <v>0.1</v>
      </c>
      <c r="O2497" s="3" t="s">
        <v>1529</v>
      </c>
      <c r="P2497" t="s">
        <v>26</v>
      </c>
      <c r="Q2497" t="s">
        <v>27</v>
      </c>
      <c r="S2497" t="s">
        <v>1555</v>
      </c>
      <c r="U2497" s="3">
        <v>0.69</v>
      </c>
    </row>
    <row r="2498" spans="1:21" x14ac:dyDescent="0.25">
      <c r="A2498" s="10">
        <v>3080</v>
      </c>
      <c r="C2498" t="s">
        <v>176</v>
      </c>
      <c r="D2498" t="s">
        <v>1762</v>
      </c>
      <c r="E2498" t="s">
        <v>1761</v>
      </c>
      <c r="F2498" t="s">
        <v>179</v>
      </c>
      <c r="G2498" t="s">
        <v>1760</v>
      </c>
      <c r="I2498" s="3">
        <v>51</v>
      </c>
      <c r="J2498" s="3">
        <v>111</v>
      </c>
      <c r="K2498" s="3">
        <v>0.1</v>
      </c>
      <c r="O2498" s="3" t="s">
        <v>1529</v>
      </c>
      <c r="P2498" t="s">
        <v>26</v>
      </c>
      <c r="Q2498" t="s">
        <v>27</v>
      </c>
      <c r="S2498" t="s">
        <v>1555</v>
      </c>
      <c r="U2498" s="3">
        <v>0.59</v>
      </c>
    </row>
    <row r="2499" spans="1:21" x14ac:dyDescent="0.25">
      <c r="A2499" s="10" t="s">
        <v>1770</v>
      </c>
      <c r="C2499" t="s">
        <v>176</v>
      </c>
      <c r="D2499" t="s">
        <v>1762</v>
      </c>
      <c r="E2499" t="s">
        <v>1761</v>
      </c>
      <c r="F2499" t="s">
        <v>179</v>
      </c>
      <c r="G2499" t="s">
        <v>1760</v>
      </c>
      <c r="I2499" s="3">
        <v>50</v>
      </c>
      <c r="J2499" s="3">
        <v>108</v>
      </c>
      <c r="K2499" s="3">
        <v>0.1</v>
      </c>
      <c r="O2499" s="3" t="s">
        <v>1529</v>
      </c>
      <c r="P2499" t="s">
        <v>26</v>
      </c>
      <c r="Q2499" t="s">
        <v>27</v>
      </c>
      <c r="S2499" t="s">
        <v>1555</v>
      </c>
      <c r="U2499" s="3">
        <v>0.37</v>
      </c>
    </row>
    <row r="2500" spans="1:21" x14ac:dyDescent="0.25">
      <c r="A2500" s="10" t="s">
        <v>1769</v>
      </c>
      <c r="C2500" t="s">
        <v>176</v>
      </c>
      <c r="D2500" t="s">
        <v>1762</v>
      </c>
      <c r="E2500" t="s">
        <v>1761</v>
      </c>
      <c r="F2500" t="s">
        <v>179</v>
      </c>
      <c r="G2500" t="s">
        <v>1760</v>
      </c>
      <c r="I2500" s="3">
        <v>50</v>
      </c>
      <c r="J2500" s="3">
        <v>108</v>
      </c>
      <c r="K2500" s="3">
        <v>0.1</v>
      </c>
      <c r="O2500" s="3" t="s">
        <v>1529</v>
      </c>
      <c r="P2500" t="s">
        <v>26</v>
      </c>
      <c r="Q2500" t="s">
        <v>27</v>
      </c>
      <c r="S2500" t="s">
        <v>1555</v>
      </c>
      <c r="U2500" s="3">
        <v>0.14000000000000001</v>
      </c>
    </row>
    <row r="2501" spans="1:21" x14ac:dyDescent="0.25">
      <c r="A2501" s="10" t="s">
        <v>1768</v>
      </c>
      <c r="C2501" t="s">
        <v>176</v>
      </c>
      <c r="D2501" t="s">
        <v>1762</v>
      </c>
      <c r="E2501" t="s">
        <v>1761</v>
      </c>
      <c r="F2501" t="s">
        <v>179</v>
      </c>
      <c r="G2501" t="s">
        <v>1760</v>
      </c>
      <c r="I2501" s="3">
        <v>50</v>
      </c>
      <c r="J2501" s="3">
        <v>109</v>
      </c>
      <c r="K2501" s="3">
        <v>0.1</v>
      </c>
      <c r="O2501" s="3" t="s">
        <v>1529</v>
      </c>
      <c r="P2501" t="s">
        <v>26</v>
      </c>
      <c r="Q2501" t="s">
        <v>27</v>
      </c>
      <c r="S2501" t="s">
        <v>1555</v>
      </c>
      <c r="U2501" s="3">
        <v>0.41</v>
      </c>
    </row>
    <row r="2502" spans="1:21" x14ac:dyDescent="0.25">
      <c r="A2502" s="10" t="s">
        <v>1767</v>
      </c>
      <c r="C2502" t="s">
        <v>176</v>
      </c>
      <c r="D2502" t="s">
        <v>1762</v>
      </c>
      <c r="E2502" t="s">
        <v>1761</v>
      </c>
      <c r="F2502" t="s">
        <v>179</v>
      </c>
      <c r="G2502" t="s">
        <v>1760</v>
      </c>
      <c r="I2502" s="3">
        <v>50</v>
      </c>
      <c r="J2502" s="3">
        <v>109</v>
      </c>
      <c r="K2502" s="3">
        <v>0.1</v>
      </c>
      <c r="O2502" s="3" t="s">
        <v>1529</v>
      </c>
      <c r="P2502" t="s">
        <v>26</v>
      </c>
      <c r="Q2502" t="s">
        <v>27</v>
      </c>
      <c r="S2502" t="s">
        <v>1555</v>
      </c>
      <c r="U2502" s="3">
        <v>0.02</v>
      </c>
    </row>
    <row r="2503" spans="1:21" x14ac:dyDescent="0.25">
      <c r="A2503" s="10" t="s">
        <v>1766</v>
      </c>
      <c r="C2503" t="s">
        <v>176</v>
      </c>
      <c r="D2503" t="s">
        <v>1762</v>
      </c>
      <c r="E2503" t="s">
        <v>1761</v>
      </c>
      <c r="F2503" t="s">
        <v>179</v>
      </c>
      <c r="G2503" t="s">
        <v>1760</v>
      </c>
      <c r="I2503" s="3">
        <v>50</v>
      </c>
      <c r="J2503" s="3">
        <v>108</v>
      </c>
      <c r="K2503" s="3">
        <v>0.1</v>
      </c>
      <c r="O2503" s="3" t="s">
        <v>1529</v>
      </c>
      <c r="P2503" t="s">
        <v>26</v>
      </c>
      <c r="Q2503" t="s">
        <v>27</v>
      </c>
      <c r="S2503" t="s">
        <v>1555</v>
      </c>
      <c r="U2503" s="3">
        <v>0.75</v>
      </c>
    </row>
    <row r="2504" spans="1:21" x14ac:dyDescent="0.25">
      <c r="A2504" s="10" t="s">
        <v>1765</v>
      </c>
      <c r="C2504" t="s">
        <v>176</v>
      </c>
      <c r="D2504" t="s">
        <v>1762</v>
      </c>
      <c r="E2504" t="s">
        <v>1761</v>
      </c>
      <c r="F2504" t="s">
        <v>179</v>
      </c>
      <c r="G2504" t="s">
        <v>1760</v>
      </c>
      <c r="I2504" s="3">
        <v>50</v>
      </c>
      <c r="J2504" s="3">
        <v>108</v>
      </c>
      <c r="K2504" s="3">
        <v>0.1</v>
      </c>
      <c r="O2504" s="3" t="s">
        <v>1529</v>
      </c>
      <c r="P2504" t="s">
        <v>26</v>
      </c>
      <c r="Q2504" t="s">
        <v>27</v>
      </c>
      <c r="S2504" t="s">
        <v>1555</v>
      </c>
      <c r="U2504" s="3">
        <v>0.26</v>
      </c>
    </row>
    <row r="2505" spans="1:21" x14ac:dyDescent="0.25">
      <c r="A2505" s="10" t="s">
        <v>1764</v>
      </c>
      <c r="C2505" t="s">
        <v>176</v>
      </c>
      <c r="D2505" t="s">
        <v>1762</v>
      </c>
      <c r="E2505" t="s">
        <v>1761</v>
      </c>
      <c r="F2505" t="s">
        <v>179</v>
      </c>
      <c r="G2505" t="s">
        <v>1760</v>
      </c>
      <c r="I2505" s="3">
        <v>50</v>
      </c>
      <c r="J2505" s="3">
        <v>108</v>
      </c>
      <c r="K2505" s="3">
        <v>0.1</v>
      </c>
      <c r="O2505" s="3" t="s">
        <v>1529</v>
      </c>
      <c r="P2505" t="s">
        <v>26</v>
      </c>
      <c r="Q2505" t="s">
        <v>27</v>
      </c>
      <c r="S2505" t="s">
        <v>1555</v>
      </c>
      <c r="U2505" s="3">
        <v>0.47</v>
      </c>
    </row>
    <row r="2506" spans="1:21" x14ac:dyDescent="0.25">
      <c r="A2506" s="10" t="s">
        <v>1763</v>
      </c>
      <c r="C2506" t="s">
        <v>176</v>
      </c>
      <c r="D2506" t="s">
        <v>1762</v>
      </c>
      <c r="E2506" t="s">
        <v>1761</v>
      </c>
      <c r="F2506" t="s">
        <v>179</v>
      </c>
      <c r="G2506" t="s">
        <v>1760</v>
      </c>
      <c r="I2506" s="3">
        <v>50</v>
      </c>
      <c r="J2506" s="3">
        <v>108</v>
      </c>
      <c r="K2506" s="3">
        <v>0.1</v>
      </c>
      <c r="O2506" s="3" t="s">
        <v>1529</v>
      </c>
      <c r="P2506" t="s">
        <v>26</v>
      </c>
      <c r="Q2506" t="s">
        <v>27</v>
      </c>
      <c r="S2506" t="s">
        <v>1555</v>
      </c>
      <c r="U2506" s="3">
        <v>0.14000000000000001</v>
      </c>
    </row>
    <row r="2507" spans="1:21" x14ac:dyDescent="0.25">
      <c r="A2507" s="10" t="s">
        <v>1759</v>
      </c>
      <c r="C2507" t="s">
        <v>176</v>
      </c>
      <c r="D2507" t="s">
        <v>1756</v>
      </c>
      <c r="E2507" t="s">
        <v>1755</v>
      </c>
      <c r="F2507" t="s">
        <v>179</v>
      </c>
      <c r="G2507" t="s">
        <v>1754</v>
      </c>
      <c r="I2507" s="3">
        <v>30.5</v>
      </c>
      <c r="J2507" s="3">
        <v>117.5</v>
      </c>
      <c r="K2507" s="3">
        <v>0.1</v>
      </c>
      <c r="O2507" s="3" t="s">
        <v>1462</v>
      </c>
      <c r="P2507" t="s">
        <v>26</v>
      </c>
      <c r="Q2507" t="s">
        <v>27</v>
      </c>
      <c r="S2507" t="s">
        <v>1555</v>
      </c>
      <c r="U2507" s="3">
        <v>0.8</v>
      </c>
    </row>
    <row r="2508" spans="1:21" x14ac:dyDescent="0.25">
      <c r="A2508" s="10" t="s">
        <v>1758</v>
      </c>
      <c r="C2508" t="s">
        <v>176</v>
      </c>
      <c r="D2508" t="s">
        <v>1756</v>
      </c>
      <c r="E2508" t="s">
        <v>1755</v>
      </c>
      <c r="F2508" t="s">
        <v>179</v>
      </c>
      <c r="G2508" t="s">
        <v>1754</v>
      </c>
      <c r="I2508" s="3">
        <v>30.5</v>
      </c>
      <c r="J2508" s="3">
        <v>117.5</v>
      </c>
      <c r="K2508" s="3">
        <v>0.1</v>
      </c>
      <c r="O2508" s="3" t="s">
        <v>1462</v>
      </c>
      <c r="P2508" t="s">
        <v>26</v>
      </c>
      <c r="Q2508" t="s">
        <v>27</v>
      </c>
      <c r="S2508" t="s">
        <v>1555</v>
      </c>
      <c r="U2508" s="3">
        <v>0.88</v>
      </c>
    </row>
    <row r="2509" spans="1:21" x14ac:dyDescent="0.25">
      <c r="A2509" s="10" t="s">
        <v>1757</v>
      </c>
      <c r="C2509" t="s">
        <v>176</v>
      </c>
      <c r="D2509" t="s">
        <v>1756</v>
      </c>
      <c r="E2509" t="s">
        <v>1755</v>
      </c>
      <c r="F2509" t="s">
        <v>179</v>
      </c>
      <c r="G2509" t="s">
        <v>1754</v>
      </c>
      <c r="I2509" s="3">
        <v>30.5</v>
      </c>
      <c r="J2509" s="3">
        <v>117.5</v>
      </c>
      <c r="K2509" s="3">
        <v>0.1</v>
      </c>
      <c r="O2509" s="3" t="s">
        <v>1462</v>
      </c>
      <c r="P2509" t="s">
        <v>26</v>
      </c>
      <c r="Q2509" t="s">
        <v>27</v>
      </c>
      <c r="S2509" t="s">
        <v>1555</v>
      </c>
      <c r="U2509" s="3">
        <v>0.69</v>
      </c>
    </row>
    <row r="2510" spans="1:21" x14ac:dyDescent="0.25">
      <c r="A2510" s="10" t="s">
        <v>1753</v>
      </c>
      <c r="C2510" t="s">
        <v>176</v>
      </c>
      <c r="D2510" t="s">
        <v>1752</v>
      </c>
      <c r="E2510" t="s">
        <v>1751</v>
      </c>
      <c r="F2510" t="s">
        <v>179</v>
      </c>
      <c r="G2510" t="s">
        <v>1750</v>
      </c>
      <c r="I2510" s="3">
        <v>40.928899999999999</v>
      </c>
      <c r="J2510" s="3">
        <v>110.57940000000001</v>
      </c>
      <c r="K2510" s="3">
        <v>1E-4</v>
      </c>
      <c r="O2510" s="3" t="s">
        <v>1462</v>
      </c>
      <c r="P2510" t="s">
        <v>26</v>
      </c>
      <c r="Q2510" t="s">
        <v>27</v>
      </c>
      <c r="S2510" t="s">
        <v>1555</v>
      </c>
      <c r="U2510" s="3">
        <v>2.4</v>
      </c>
    </row>
    <row r="2511" spans="1:21" x14ac:dyDescent="0.25">
      <c r="A2511" s="10" t="s">
        <v>1749</v>
      </c>
      <c r="C2511" t="s">
        <v>176</v>
      </c>
      <c r="D2511" t="s">
        <v>1748</v>
      </c>
      <c r="E2511" t="s">
        <v>1747</v>
      </c>
      <c r="F2511" t="s">
        <v>1470</v>
      </c>
      <c r="G2511" t="s">
        <v>1746</v>
      </c>
      <c r="I2511" s="3">
        <v>47</v>
      </c>
      <c r="J2511" s="3">
        <v>85</v>
      </c>
      <c r="K2511" s="3">
        <v>0.1</v>
      </c>
      <c r="O2511" s="3" t="s">
        <v>1462</v>
      </c>
      <c r="P2511" t="s">
        <v>26</v>
      </c>
      <c r="Q2511" t="s">
        <v>27</v>
      </c>
      <c r="S2511" t="s">
        <v>1555</v>
      </c>
      <c r="U2511" s="3">
        <v>0.46281293000000001</v>
      </c>
    </row>
    <row r="2512" spans="1:21" x14ac:dyDescent="0.25">
      <c r="A2512" s="10" t="s">
        <v>1745</v>
      </c>
      <c r="C2512" t="s">
        <v>176</v>
      </c>
      <c r="D2512" t="s">
        <v>1741</v>
      </c>
      <c r="E2512" t="s">
        <v>1740</v>
      </c>
      <c r="F2512" t="s">
        <v>179</v>
      </c>
      <c r="G2512" t="s">
        <v>1739</v>
      </c>
      <c r="I2512" s="3">
        <v>31.5</v>
      </c>
      <c r="J2512" s="3">
        <v>113</v>
      </c>
      <c r="K2512" s="3">
        <v>0.1</v>
      </c>
      <c r="O2512" s="3" t="s">
        <v>1462</v>
      </c>
      <c r="P2512" t="s">
        <v>26</v>
      </c>
      <c r="Q2512" t="s">
        <v>27</v>
      </c>
      <c r="S2512" t="s">
        <v>1555</v>
      </c>
      <c r="U2512" s="3">
        <v>0.93</v>
      </c>
    </row>
    <row r="2513" spans="1:21" x14ac:dyDescent="0.25">
      <c r="A2513" s="10" t="s">
        <v>1744</v>
      </c>
      <c r="C2513" t="s">
        <v>176</v>
      </c>
      <c r="D2513" t="s">
        <v>1741</v>
      </c>
      <c r="E2513" t="s">
        <v>1740</v>
      </c>
      <c r="F2513" t="s">
        <v>179</v>
      </c>
      <c r="G2513" t="s">
        <v>1739</v>
      </c>
      <c r="I2513" s="3">
        <v>31.5</v>
      </c>
      <c r="J2513" s="3">
        <v>113</v>
      </c>
      <c r="K2513" s="3">
        <v>0.1</v>
      </c>
      <c r="O2513" s="3" t="s">
        <v>1462</v>
      </c>
      <c r="P2513" t="s">
        <v>26</v>
      </c>
      <c r="Q2513" t="s">
        <v>27</v>
      </c>
      <c r="S2513" t="s">
        <v>1555</v>
      </c>
      <c r="U2513" s="3">
        <v>0.83</v>
      </c>
    </row>
    <row r="2514" spans="1:21" x14ac:dyDescent="0.25">
      <c r="A2514" s="10" t="s">
        <v>1743</v>
      </c>
      <c r="C2514" t="s">
        <v>176</v>
      </c>
      <c r="D2514" t="s">
        <v>1741</v>
      </c>
      <c r="E2514" t="s">
        <v>1740</v>
      </c>
      <c r="F2514" t="s">
        <v>179</v>
      </c>
      <c r="G2514" t="s">
        <v>1739</v>
      </c>
      <c r="I2514" s="3">
        <v>31.5</v>
      </c>
      <c r="J2514" s="3">
        <v>113</v>
      </c>
      <c r="K2514" s="3">
        <v>0.1</v>
      </c>
      <c r="O2514" s="3" t="s">
        <v>1462</v>
      </c>
      <c r="P2514" t="s">
        <v>26</v>
      </c>
      <c r="Q2514" t="s">
        <v>27</v>
      </c>
      <c r="S2514" t="s">
        <v>1555</v>
      </c>
      <c r="U2514" s="3">
        <v>0.87</v>
      </c>
    </row>
    <row r="2515" spans="1:21" x14ac:dyDescent="0.25">
      <c r="A2515" s="10" t="s">
        <v>1742</v>
      </c>
      <c r="C2515" t="s">
        <v>176</v>
      </c>
      <c r="D2515" t="s">
        <v>1741</v>
      </c>
      <c r="E2515" t="s">
        <v>1740</v>
      </c>
      <c r="F2515" t="s">
        <v>179</v>
      </c>
      <c r="G2515" t="s">
        <v>1739</v>
      </c>
      <c r="I2515" s="3">
        <v>31.5</v>
      </c>
      <c r="J2515" s="3">
        <v>113</v>
      </c>
      <c r="K2515" s="3">
        <v>0.1</v>
      </c>
      <c r="O2515" s="3" t="s">
        <v>1462</v>
      </c>
      <c r="P2515" t="s">
        <v>26</v>
      </c>
      <c r="Q2515" t="s">
        <v>27</v>
      </c>
      <c r="S2515" t="s">
        <v>1555</v>
      </c>
      <c r="U2515" s="3">
        <v>1.0900000000000001</v>
      </c>
    </row>
    <row r="2516" spans="1:21" x14ac:dyDescent="0.25">
      <c r="A2516" s="10" t="s">
        <v>1738</v>
      </c>
      <c r="C2516" t="s">
        <v>176</v>
      </c>
      <c r="D2516" t="s">
        <v>1737</v>
      </c>
      <c r="E2516" t="s">
        <v>1736</v>
      </c>
      <c r="F2516" t="s">
        <v>179</v>
      </c>
      <c r="G2516" t="s">
        <v>1735</v>
      </c>
      <c r="I2516" s="3">
        <v>-34</v>
      </c>
      <c r="J2516" s="3">
        <v>-55</v>
      </c>
      <c r="K2516" s="3">
        <v>0.1</v>
      </c>
      <c r="O2516" s="3" t="s">
        <v>1462</v>
      </c>
      <c r="P2516" t="s">
        <v>26</v>
      </c>
      <c r="Q2516" t="s">
        <v>27</v>
      </c>
      <c r="S2516" t="s">
        <v>1555</v>
      </c>
      <c r="U2516" s="3">
        <v>0.77</v>
      </c>
    </row>
    <row r="2517" spans="1:21" x14ac:dyDescent="0.25">
      <c r="A2517" s="10" t="s">
        <v>1734</v>
      </c>
      <c r="C2517" t="s">
        <v>176</v>
      </c>
      <c r="D2517" t="s">
        <v>1727</v>
      </c>
      <c r="E2517" t="s">
        <v>1726</v>
      </c>
      <c r="F2517" t="s">
        <v>270</v>
      </c>
      <c r="G2517" t="s">
        <v>1725</v>
      </c>
      <c r="I2517" s="3">
        <v>-13.38</v>
      </c>
      <c r="J2517" s="3">
        <v>48.27</v>
      </c>
      <c r="K2517" s="3">
        <v>0.01</v>
      </c>
      <c r="O2517" s="3" t="s">
        <v>1462</v>
      </c>
      <c r="P2517" t="s">
        <v>26</v>
      </c>
      <c r="Q2517" t="s">
        <v>27</v>
      </c>
      <c r="S2517" t="s">
        <v>1555</v>
      </c>
      <c r="U2517" s="3">
        <v>2.42</v>
      </c>
    </row>
    <row r="2518" spans="1:21" x14ac:dyDescent="0.25">
      <c r="A2518" s="10" t="s">
        <v>1733</v>
      </c>
      <c r="C2518" t="s">
        <v>176</v>
      </c>
      <c r="D2518" t="s">
        <v>1727</v>
      </c>
      <c r="E2518" t="s">
        <v>1726</v>
      </c>
      <c r="F2518" t="s">
        <v>270</v>
      </c>
      <c r="G2518" t="s">
        <v>1725</v>
      </c>
      <c r="I2518" s="3">
        <v>20.679379999999998</v>
      </c>
      <c r="J2518" s="3">
        <v>-103.5796</v>
      </c>
      <c r="K2518" s="3">
        <v>1.0000000000000001E-5</v>
      </c>
      <c r="O2518" s="3" t="s">
        <v>1462</v>
      </c>
      <c r="P2518" t="s">
        <v>26</v>
      </c>
      <c r="Q2518" t="s">
        <v>27</v>
      </c>
      <c r="S2518" t="s">
        <v>1555</v>
      </c>
      <c r="U2518" s="3">
        <v>0.52</v>
      </c>
    </row>
    <row r="2519" spans="1:21" x14ac:dyDescent="0.25">
      <c r="A2519" s="10" t="s">
        <v>1732</v>
      </c>
      <c r="C2519" t="s">
        <v>176</v>
      </c>
      <c r="D2519" t="s">
        <v>1727</v>
      </c>
      <c r="E2519" t="s">
        <v>1726</v>
      </c>
      <c r="F2519" t="s">
        <v>270</v>
      </c>
      <c r="G2519" t="s">
        <v>1725</v>
      </c>
      <c r="I2519" s="3">
        <v>-14</v>
      </c>
      <c r="J2519" s="3">
        <v>48</v>
      </c>
      <c r="K2519" s="3">
        <v>0.1</v>
      </c>
      <c r="O2519" s="3" t="s">
        <v>1462</v>
      </c>
      <c r="P2519" t="s">
        <v>26</v>
      </c>
      <c r="Q2519" t="s">
        <v>27</v>
      </c>
      <c r="S2519" t="s">
        <v>1555</v>
      </c>
      <c r="U2519" s="3">
        <v>0.36</v>
      </c>
    </row>
    <row r="2520" spans="1:21" x14ac:dyDescent="0.25">
      <c r="A2520" s="10" t="s">
        <v>1731</v>
      </c>
      <c r="C2520" t="s">
        <v>176</v>
      </c>
      <c r="D2520" t="s">
        <v>1727</v>
      </c>
      <c r="E2520" t="s">
        <v>1726</v>
      </c>
      <c r="F2520" t="s">
        <v>270</v>
      </c>
      <c r="G2520" t="s">
        <v>1725</v>
      </c>
      <c r="I2520" s="3">
        <v>-14</v>
      </c>
      <c r="J2520" s="3">
        <v>48</v>
      </c>
      <c r="K2520" s="3">
        <v>0.1</v>
      </c>
      <c r="O2520" s="3" t="s">
        <v>1462</v>
      </c>
      <c r="P2520" t="s">
        <v>26</v>
      </c>
      <c r="Q2520" t="s">
        <v>27</v>
      </c>
      <c r="S2520" t="s">
        <v>1555</v>
      </c>
      <c r="U2520" s="3">
        <v>0.56000000000000005</v>
      </c>
    </row>
    <row r="2521" spans="1:21" x14ac:dyDescent="0.25">
      <c r="A2521" s="10" t="s">
        <v>1730</v>
      </c>
      <c r="C2521" t="s">
        <v>176</v>
      </c>
      <c r="D2521" t="s">
        <v>1727</v>
      </c>
      <c r="E2521" t="s">
        <v>1726</v>
      </c>
      <c r="F2521" t="s">
        <v>270</v>
      </c>
      <c r="G2521" t="s">
        <v>1725</v>
      </c>
      <c r="I2521" s="3">
        <v>-13.1</v>
      </c>
      <c r="J2521" s="3">
        <v>49.55</v>
      </c>
      <c r="K2521" s="3">
        <v>0.01</v>
      </c>
      <c r="O2521" s="3" t="s">
        <v>1462</v>
      </c>
      <c r="P2521" t="s">
        <v>26</v>
      </c>
      <c r="Q2521" t="s">
        <v>27</v>
      </c>
      <c r="S2521" t="s">
        <v>1555</v>
      </c>
      <c r="U2521" s="3">
        <v>0.57999999999999996</v>
      </c>
    </row>
    <row r="2522" spans="1:21" x14ac:dyDescent="0.25">
      <c r="A2522" s="10" t="s">
        <v>1729</v>
      </c>
      <c r="C2522" t="s">
        <v>176</v>
      </c>
      <c r="D2522" t="s">
        <v>1727</v>
      </c>
      <c r="E2522" t="s">
        <v>1726</v>
      </c>
      <c r="F2522" t="s">
        <v>270</v>
      </c>
      <c r="G2522" t="s">
        <v>1725</v>
      </c>
      <c r="I2522" s="3">
        <v>-14</v>
      </c>
      <c r="J2522" s="3">
        <v>48</v>
      </c>
      <c r="K2522" s="3">
        <v>0.1</v>
      </c>
      <c r="O2522" s="3" t="s">
        <v>1462</v>
      </c>
      <c r="P2522" t="s">
        <v>26</v>
      </c>
      <c r="Q2522" t="s">
        <v>27</v>
      </c>
      <c r="S2522" t="s">
        <v>1555</v>
      </c>
      <c r="U2522" s="3">
        <v>0.5</v>
      </c>
    </row>
    <row r="2523" spans="1:21" x14ac:dyDescent="0.25">
      <c r="A2523" s="10" t="s">
        <v>1728</v>
      </c>
      <c r="C2523" t="s">
        <v>176</v>
      </c>
      <c r="D2523" t="s">
        <v>1727</v>
      </c>
      <c r="E2523" t="s">
        <v>1726</v>
      </c>
      <c r="F2523" t="s">
        <v>270</v>
      </c>
      <c r="G2523" t="s">
        <v>1725</v>
      </c>
      <c r="I2523" s="3">
        <v>-14</v>
      </c>
      <c r="J2523" s="3">
        <v>48</v>
      </c>
      <c r="K2523" s="3">
        <v>0.1</v>
      </c>
      <c r="O2523" s="3" t="s">
        <v>1462</v>
      </c>
      <c r="P2523" t="s">
        <v>26</v>
      </c>
      <c r="Q2523" t="s">
        <v>27</v>
      </c>
      <c r="S2523" t="s">
        <v>1555</v>
      </c>
      <c r="U2523" s="3">
        <v>1.89</v>
      </c>
    </row>
    <row r="2524" spans="1:21" x14ac:dyDescent="0.25">
      <c r="A2524" s="10" t="s">
        <v>1724</v>
      </c>
      <c r="C2524" t="s">
        <v>176</v>
      </c>
      <c r="D2524" t="s">
        <v>1723</v>
      </c>
      <c r="E2524" t="s">
        <v>1722</v>
      </c>
      <c r="F2524" t="s">
        <v>188</v>
      </c>
      <c r="G2524" t="s">
        <v>1721</v>
      </c>
      <c r="I2524" s="3">
        <v>45.35</v>
      </c>
      <c r="J2524" s="3">
        <v>2.4900000000000002</v>
      </c>
      <c r="K2524" s="3">
        <v>0.01</v>
      </c>
      <c r="O2524" s="3" t="s">
        <v>1529</v>
      </c>
      <c r="P2524" t="s">
        <v>26</v>
      </c>
      <c r="Q2524" t="s">
        <v>27</v>
      </c>
      <c r="S2524" t="s">
        <v>1555</v>
      </c>
      <c r="U2524" s="3">
        <v>2.73</v>
      </c>
    </row>
    <row r="2525" spans="1:21" x14ac:dyDescent="0.25">
      <c r="A2525" s="10" t="s">
        <v>1720</v>
      </c>
      <c r="C2525" t="s">
        <v>176</v>
      </c>
      <c r="E2525" t="s">
        <v>1719</v>
      </c>
      <c r="F2525" t="s">
        <v>1718</v>
      </c>
      <c r="G2525" t="s">
        <v>1717</v>
      </c>
      <c r="I2525" s="3">
        <v>-25.88</v>
      </c>
      <c r="J2525" s="3">
        <v>28.93</v>
      </c>
      <c r="K2525" s="3">
        <v>0.01</v>
      </c>
      <c r="O2525" s="3" t="s">
        <v>1529</v>
      </c>
      <c r="P2525" t="s">
        <v>26</v>
      </c>
      <c r="Q2525" t="s">
        <v>27</v>
      </c>
      <c r="S2525" t="s">
        <v>1555</v>
      </c>
      <c r="U2525" s="3">
        <v>1.68</v>
      </c>
    </row>
    <row r="2526" spans="1:21" x14ac:dyDescent="0.25">
      <c r="A2526" s="10" t="s">
        <v>1716</v>
      </c>
      <c r="C2526" t="s">
        <v>176</v>
      </c>
      <c r="D2526" t="s">
        <v>1710</v>
      </c>
      <c r="E2526" t="s">
        <v>1709</v>
      </c>
      <c r="F2526" t="s">
        <v>179</v>
      </c>
      <c r="G2526" t="s">
        <v>1708</v>
      </c>
      <c r="I2526" s="3">
        <v>40.799999999999997</v>
      </c>
      <c r="J2526" s="3">
        <v>125.5</v>
      </c>
      <c r="K2526" s="3">
        <v>0.1</v>
      </c>
      <c r="O2526" s="3" t="s">
        <v>1462</v>
      </c>
      <c r="P2526" t="s">
        <v>26</v>
      </c>
      <c r="Q2526" t="s">
        <v>27</v>
      </c>
      <c r="S2526" t="s">
        <v>1555</v>
      </c>
      <c r="U2526" s="3">
        <v>0.37085889999999999</v>
      </c>
    </row>
    <row r="2527" spans="1:21" x14ac:dyDescent="0.25">
      <c r="A2527" s="10" t="s">
        <v>1715</v>
      </c>
      <c r="C2527" t="s">
        <v>176</v>
      </c>
      <c r="D2527" t="s">
        <v>1710</v>
      </c>
      <c r="E2527" t="s">
        <v>1709</v>
      </c>
      <c r="F2527" t="s">
        <v>179</v>
      </c>
      <c r="G2527" t="s">
        <v>1708</v>
      </c>
      <c r="I2527" s="3">
        <v>40.799999999999997</v>
      </c>
      <c r="J2527" s="3">
        <v>125.5</v>
      </c>
      <c r="K2527" s="3">
        <v>0.1</v>
      </c>
      <c r="O2527" s="3" t="s">
        <v>1462</v>
      </c>
      <c r="P2527" t="s">
        <v>26</v>
      </c>
      <c r="Q2527" t="s">
        <v>27</v>
      </c>
      <c r="S2527" t="s">
        <v>1555</v>
      </c>
      <c r="U2527" s="3">
        <v>0.38987729999999998</v>
      </c>
    </row>
    <row r="2528" spans="1:21" x14ac:dyDescent="0.25">
      <c r="A2528" s="10" t="s">
        <v>1714</v>
      </c>
      <c r="C2528" t="s">
        <v>176</v>
      </c>
      <c r="D2528" t="s">
        <v>1710</v>
      </c>
      <c r="E2528" t="s">
        <v>1709</v>
      </c>
      <c r="F2528" t="s">
        <v>179</v>
      </c>
      <c r="G2528" t="s">
        <v>1708</v>
      </c>
      <c r="I2528" s="3">
        <v>40.799999999999997</v>
      </c>
      <c r="J2528" s="3">
        <v>125.5</v>
      </c>
      <c r="K2528" s="3">
        <v>0.1</v>
      </c>
      <c r="O2528" s="3" t="s">
        <v>1462</v>
      </c>
      <c r="P2528" t="s">
        <v>26</v>
      </c>
      <c r="Q2528" t="s">
        <v>27</v>
      </c>
      <c r="S2528" t="s">
        <v>1555</v>
      </c>
      <c r="U2528" s="3">
        <v>1.1411043000000001</v>
      </c>
    </row>
    <row r="2529" spans="1:21" x14ac:dyDescent="0.25">
      <c r="A2529" s="10" t="s">
        <v>1713</v>
      </c>
      <c r="C2529" t="s">
        <v>176</v>
      </c>
      <c r="D2529" t="s">
        <v>1710</v>
      </c>
      <c r="E2529" t="s">
        <v>1709</v>
      </c>
      <c r="F2529" t="s">
        <v>179</v>
      </c>
      <c r="G2529" t="s">
        <v>1708</v>
      </c>
      <c r="I2529" s="3">
        <v>40.799999999999997</v>
      </c>
      <c r="J2529" s="3">
        <v>125.5</v>
      </c>
      <c r="K2529" s="3">
        <v>0.1</v>
      </c>
      <c r="O2529" s="3" t="s">
        <v>1462</v>
      </c>
      <c r="P2529" t="s">
        <v>26</v>
      </c>
      <c r="Q2529" t="s">
        <v>27</v>
      </c>
      <c r="S2529" t="s">
        <v>1555</v>
      </c>
      <c r="U2529" s="3">
        <v>1.6546012000000001</v>
      </c>
    </row>
    <row r="2530" spans="1:21" x14ac:dyDescent="0.25">
      <c r="A2530" s="10" t="s">
        <v>1712</v>
      </c>
      <c r="C2530" t="s">
        <v>176</v>
      </c>
      <c r="D2530" t="s">
        <v>1710</v>
      </c>
      <c r="E2530" t="s">
        <v>1709</v>
      </c>
      <c r="F2530" t="s">
        <v>179</v>
      </c>
      <c r="G2530" t="s">
        <v>1708</v>
      </c>
      <c r="I2530" s="3">
        <v>40.799999999999997</v>
      </c>
      <c r="J2530" s="3">
        <v>125.5</v>
      </c>
      <c r="K2530" s="3">
        <v>0.1</v>
      </c>
      <c r="O2530" s="3" t="s">
        <v>1462</v>
      </c>
      <c r="P2530" t="s">
        <v>26</v>
      </c>
      <c r="Q2530" t="s">
        <v>27</v>
      </c>
      <c r="S2530" t="s">
        <v>1555</v>
      </c>
      <c r="U2530" s="3">
        <v>1.6070552</v>
      </c>
    </row>
    <row r="2531" spans="1:21" x14ac:dyDescent="0.25">
      <c r="A2531" s="10" t="s">
        <v>1711</v>
      </c>
      <c r="C2531" t="s">
        <v>176</v>
      </c>
      <c r="D2531" t="s">
        <v>1710</v>
      </c>
      <c r="E2531" t="s">
        <v>1709</v>
      </c>
      <c r="F2531" t="s">
        <v>179</v>
      </c>
      <c r="G2531" t="s">
        <v>1708</v>
      </c>
      <c r="I2531" s="3">
        <v>40.799999999999997</v>
      </c>
      <c r="J2531" s="3">
        <v>125.5</v>
      </c>
      <c r="K2531" s="3">
        <v>0.1</v>
      </c>
      <c r="O2531" s="3" t="s">
        <v>1462</v>
      </c>
      <c r="P2531" t="s">
        <v>26</v>
      </c>
      <c r="Q2531" t="s">
        <v>27</v>
      </c>
      <c r="S2531" t="s">
        <v>1555</v>
      </c>
      <c r="U2531" s="3">
        <v>1.71</v>
      </c>
    </row>
    <row r="2532" spans="1:21" x14ac:dyDescent="0.25">
      <c r="A2532" s="10" t="s">
        <v>1707</v>
      </c>
      <c r="C2532" t="s">
        <v>176</v>
      </c>
      <c r="E2532" t="s">
        <v>1699</v>
      </c>
      <c r="F2532" t="s">
        <v>1698</v>
      </c>
      <c r="G2532" t="s">
        <v>1697</v>
      </c>
      <c r="I2532" s="3">
        <v>-15</v>
      </c>
      <c r="J2532" s="3">
        <v>35</v>
      </c>
      <c r="K2532" s="3">
        <v>0.1</v>
      </c>
      <c r="O2532" s="3" t="s">
        <v>1696</v>
      </c>
      <c r="P2532" t="s">
        <v>26</v>
      </c>
      <c r="Q2532" t="s">
        <v>27</v>
      </c>
      <c r="S2532" t="s">
        <v>1555</v>
      </c>
      <c r="U2532" s="3">
        <v>0.67</v>
      </c>
    </row>
    <row r="2533" spans="1:21" x14ac:dyDescent="0.25">
      <c r="A2533" s="10" t="s">
        <v>1706</v>
      </c>
      <c r="C2533" t="s">
        <v>176</v>
      </c>
      <c r="E2533" t="s">
        <v>1699</v>
      </c>
      <c r="F2533" t="s">
        <v>1698</v>
      </c>
      <c r="G2533" t="s">
        <v>1697</v>
      </c>
      <c r="I2533" s="3">
        <v>-15</v>
      </c>
      <c r="J2533" s="3">
        <v>35</v>
      </c>
      <c r="K2533" s="3">
        <v>0.1</v>
      </c>
      <c r="O2533" s="3" t="s">
        <v>1696</v>
      </c>
      <c r="P2533" t="s">
        <v>26</v>
      </c>
      <c r="Q2533" t="s">
        <v>27</v>
      </c>
      <c r="S2533" t="s">
        <v>1555</v>
      </c>
      <c r="U2533" s="3">
        <v>0.92</v>
      </c>
    </row>
    <row r="2534" spans="1:21" x14ac:dyDescent="0.25">
      <c r="A2534" s="10" t="s">
        <v>1705</v>
      </c>
      <c r="C2534" t="s">
        <v>176</v>
      </c>
      <c r="E2534" t="s">
        <v>1699</v>
      </c>
      <c r="F2534" t="s">
        <v>1698</v>
      </c>
      <c r="G2534" t="s">
        <v>1697</v>
      </c>
      <c r="I2534" s="3">
        <v>-15</v>
      </c>
      <c r="J2534" s="3">
        <v>35</v>
      </c>
      <c r="K2534" s="3">
        <v>0.1</v>
      </c>
      <c r="O2534" s="3" t="s">
        <v>1696</v>
      </c>
      <c r="P2534" t="s">
        <v>26</v>
      </c>
      <c r="Q2534" t="s">
        <v>27</v>
      </c>
      <c r="S2534" t="s">
        <v>1555</v>
      </c>
      <c r="U2534" s="3">
        <v>1.42</v>
      </c>
    </row>
    <row r="2535" spans="1:21" x14ac:dyDescent="0.25">
      <c r="A2535" s="10" t="s">
        <v>1704</v>
      </c>
      <c r="C2535" t="s">
        <v>176</v>
      </c>
      <c r="E2535" t="s">
        <v>1699</v>
      </c>
      <c r="F2535" t="s">
        <v>1698</v>
      </c>
      <c r="G2535" t="s">
        <v>1697</v>
      </c>
      <c r="I2535" s="3">
        <v>-15</v>
      </c>
      <c r="J2535" s="3">
        <v>35</v>
      </c>
      <c r="K2535" s="3">
        <v>0.1</v>
      </c>
      <c r="O2535" s="3" t="s">
        <v>1696</v>
      </c>
      <c r="P2535" t="s">
        <v>26</v>
      </c>
      <c r="Q2535" t="s">
        <v>27</v>
      </c>
      <c r="S2535" t="s">
        <v>1555</v>
      </c>
      <c r="U2535" s="3">
        <v>0.57999999999999996</v>
      </c>
    </row>
    <row r="2536" spans="1:21" x14ac:dyDescent="0.25">
      <c r="A2536" s="10" t="s">
        <v>1703</v>
      </c>
      <c r="C2536" t="s">
        <v>176</v>
      </c>
      <c r="E2536" t="s">
        <v>1699</v>
      </c>
      <c r="F2536" t="s">
        <v>1698</v>
      </c>
      <c r="G2536" t="s">
        <v>1697</v>
      </c>
      <c r="I2536" s="3">
        <v>-15</v>
      </c>
      <c r="J2536" s="3">
        <v>35</v>
      </c>
      <c r="K2536" s="3">
        <v>0.1</v>
      </c>
      <c r="O2536" s="3" t="s">
        <v>1696</v>
      </c>
      <c r="P2536" t="s">
        <v>26</v>
      </c>
      <c r="Q2536" t="s">
        <v>27</v>
      </c>
      <c r="S2536" t="s">
        <v>1555</v>
      </c>
      <c r="U2536" s="3">
        <v>0.27</v>
      </c>
    </row>
    <row r="2537" spans="1:21" x14ac:dyDescent="0.25">
      <c r="A2537" s="10" t="s">
        <v>1702</v>
      </c>
      <c r="C2537" t="s">
        <v>176</v>
      </c>
      <c r="E2537" t="s">
        <v>1699</v>
      </c>
      <c r="F2537" t="s">
        <v>1698</v>
      </c>
      <c r="G2537" t="s">
        <v>1697</v>
      </c>
      <c r="I2537" s="3">
        <v>-15</v>
      </c>
      <c r="J2537" s="3">
        <v>35</v>
      </c>
      <c r="K2537" s="3">
        <v>0.1</v>
      </c>
      <c r="O2537" s="3" t="s">
        <v>1696</v>
      </c>
      <c r="P2537" t="s">
        <v>26</v>
      </c>
      <c r="Q2537" t="s">
        <v>27</v>
      </c>
      <c r="S2537" t="s">
        <v>1555</v>
      </c>
      <c r="U2537" s="3">
        <v>0.87</v>
      </c>
    </row>
    <row r="2538" spans="1:21" x14ac:dyDescent="0.25">
      <c r="A2538" s="10" t="s">
        <v>1701</v>
      </c>
      <c r="C2538" t="s">
        <v>176</v>
      </c>
      <c r="E2538" t="s">
        <v>1699</v>
      </c>
      <c r="F2538" t="s">
        <v>1698</v>
      </c>
      <c r="G2538" t="s">
        <v>1697</v>
      </c>
      <c r="I2538" s="3">
        <v>-15</v>
      </c>
      <c r="J2538" s="3">
        <v>35</v>
      </c>
      <c r="K2538" s="3">
        <v>0.1</v>
      </c>
      <c r="O2538" s="3" t="s">
        <v>1696</v>
      </c>
      <c r="P2538" t="s">
        <v>26</v>
      </c>
      <c r="Q2538" t="s">
        <v>27</v>
      </c>
      <c r="S2538" t="s">
        <v>1555</v>
      </c>
      <c r="U2538" s="3">
        <v>0.77</v>
      </c>
    </row>
    <row r="2539" spans="1:21" x14ac:dyDescent="0.25">
      <c r="A2539" s="10" t="s">
        <v>1700</v>
      </c>
      <c r="C2539" t="s">
        <v>176</v>
      </c>
      <c r="E2539" t="s">
        <v>1699</v>
      </c>
      <c r="F2539" t="s">
        <v>1698</v>
      </c>
      <c r="G2539" t="s">
        <v>1697</v>
      </c>
      <c r="I2539" s="3">
        <v>-15</v>
      </c>
      <c r="J2539" s="3">
        <v>35</v>
      </c>
      <c r="K2539" s="3">
        <v>0.1</v>
      </c>
      <c r="O2539" s="3" t="s">
        <v>1696</v>
      </c>
      <c r="P2539" t="s">
        <v>26</v>
      </c>
      <c r="Q2539" t="s">
        <v>27</v>
      </c>
      <c r="S2539" t="s">
        <v>1555</v>
      </c>
      <c r="U2539" s="3">
        <v>1.23</v>
      </c>
    </row>
    <row r="2540" spans="1:21" x14ac:dyDescent="0.25">
      <c r="A2540" s="10" t="s">
        <v>1695</v>
      </c>
      <c r="C2540" t="s">
        <v>176</v>
      </c>
      <c r="D2540" t="s">
        <v>1693</v>
      </c>
      <c r="E2540" t="s">
        <v>1692</v>
      </c>
      <c r="F2540" t="s">
        <v>179</v>
      </c>
      <c r="G2540" t="s">
        <v>1691</v>
      </c>
      <c r="I2540" s="3">
        <v>28.392299999999999</v>
      </c>
      <c r="J2540" s="3">
        <v>120.8355</v>
      </c>
      <c r="K2540" s="3">
        <v>1E-4</v>
      </c>
      <c r="O2540" s="3" t="s">
        <v>1462</v>
      </c>
      <c r="P2540" t="s">
        <v>26</v>
      </c>
      <c r="Q2540" t="s">
        <v>27</v>
      </c>
      <c r="S2540" t="s">
        <v>1555</v>
      </c>
      <c r="U2540" s="3">
        <v>1.72</v>
      </c>
    </row>
    <row r="2541" spans="1:21" x14ac:dyDescent="0.25">
      <c r="A2541" s="10" t="s">
        <v>1694</v>
      </c>
      <c r="C2541" t="s">
        <v>176</v>
      </c>
      <c r="D2541" t="s">
        <v>1693</v>
      </c>
      <c r="E2541" t="s">
        <v>1692</v>
      </c>
      <c r="F2541" t="s">
        <v>179</v>
      </c>
      <c r="G2541" t="s">
        <v>1691</v>
      </c>
      <c r="I2541" s="3">
        <v>28.3977</v>
      </c>
      <c r="J2541" s="3">
        <v>120.8578</v>
      </c>
      <c r="K2541" s="3">
        <v>1E-4</v>
      </c>
      <c r="O2541" s="3" t="s">
        <v>1462</v>
      </c>
      <c r="P2541" t="s">
        <v>26</v>
      </c>
      <c r="Q2541" t="s">
        <v>27</v>
      </c>
      <c r="S2541" t="s">
        <v>1555</v>
      </c>
      <c r="U2541" s="3">
        <v>1.44</v>
      </c>
    </row>
    <row r="2542" spans="1:21" x14ac:dyDescent="0.25">
      <c r="A2542" s="10" t="s">
        <v>1690</v>
      </c>
      <c r="C2542" t="s">
        <v>176</v>
      </c>
      <c r="D2542" t="s">
        <v>1686</v>
      </c>
      <c r="E2542" t="s">
        <v>1685</v>
      </c>
      <c r="F2542" t="s">
        <v>179</v>
      </c>
      <c r="G2542" t="s">
        <v>1684</v>
      </c>
      <c r="I2542" s="3">
        <v>46.460900000000002</v>
      </c>
      <c r="J2542" s="3">
        <v>90.115099999999998</v>
      </c>
      <c r="K2542" s="3">
        <v>1E-4</v>
      </c>
      <c r="O2542" s="3" t="s">
        <v>1462</v>
      </c>
      <c r="P2542" t="s">
        <v>26</v>
      </c>
      <c r="Q2542" t="s">
        <v>27</v>
      </c>
      <c r="S2542" t="s">
        <v>1555</v>
      </c>
      <c r="U2542" s="3">
        <v>1.02</v>
      </c>
    </row>
    <row r="2543" spans="1:21" x14ac:dyDescent="0.25">
      <c r="A2543" s="10" t="s">
        <v>1689</v>
      </c>
      <c r="C2543" t="s">
        <v>176</v>
      </c>
      <c r="D2543" t="s">
        <v>1686</v>
      </c>
      <c r="E2543" t="s">
        <v>1685</v>
      </c>
      <c r="F2543" t="s">
        <v>179</v>
      </c>
      <c r="G2543" t="s">
        <v>1684</v>
      </c>
      <c r="I2543" s="3">
        <v>46.460900000000002</v>
      </c>
      <c r="J2543" s="3">
        <v>90.115099999999998</v>
      </c>
      <c r="K2543" s="3">
        <v>1E-4</v>
      </c>
      <c r="O2543" s="3" t="s">
        <v>1462</v>
      </c>
      <c r="P2543" t="s">
        <v>26</v>
      </c>
      <c r="Q2543" t="s">
        <v>27</v>
      </c>
      <c r="S2543" t="s">
        <v>1555</v>
      </c>
      <c r="U2543" s="3">
        <v>1.95</v>
      </c>
    </row>
    <row r="2544" spans="1:21" x14ac:dyDescent="0.25">
      <c r="A2544" s="10" t="s">
        <v>1688</v>
      </c>
      <c r="C2544" t="s">
        <v>176</v>
      </c>
      <c r="D2544" t="s">
        <v>1686</v>
      </c>
      <c r="E2544" t="s">
        <v>1685</v>
      </c>
      <c r="F2544" t="s">
        <v>179</v>
      </c>
      <c r="G2544" t="s">
        <v>1684</v>
      </c>
      <c r="I2544" s="3">
        <v>46.460900000000002</v>
      </c>
      <c r="J2544" s="3">
        <v>90.115099999999998</v>
      </c>
      <c r="K2544" s="3">
        <v>1E-4</v>
      </c>
      <c r="O2544" s="3" t="s">
        <v>1462</v>
      </c>
      <c r="P2544" t="s">
        <v>26</v>
      </c>
      <c r="Q2544" t="s">
        <v>27</v>
      </c>
      <c r="S2544" t="s">
        <v>1555</v>
      </c>
      <c r="U2544" s="3">
        <v>1.53</v>
      </c>
    </row>
    <row r="2545" spans="1:21" x14ac:dyDescent="0.25">
      <c r="A2545" s="10" t="s">
        <v>1687</v>
      </c>
      <c r="C2545" t="s">
        <v>176</v>
      </c>
      <c r="D2545" t="s">
        <v>1686</v>
      </c>
      <c r="E2545" t="s">
        <v>1685</v>
      </c>
      <c r="F2545" t="s">
        <v>179</v>
      </c>
      <c r="G2545" t="s">
        <v>1684</v>
      </c>
      <c r="I2545" s="3">
        <v>46.460900000000002</v>
      </c>
      <c r="J2545" s="3">
        <v>90.115099999999998</v>
      </c>
      <c r="K2545" s="3">
        <v>1E-4</v>
      </c>
      <c r="O2545" s="3" t="s">
        <v>1462</v>
      </c>
      <c r="P2545" t="s">
        <v>26</v>
      </c>
      <c r="Q2545" t="s">
        <v>27</v>
      </c>
      <c r="S2545" t="s">
        <v>1555</v>
      </c>
      <c r="U2545" s="3">
        <v>2.3199999999999998</v>
      </c>
    </row>
    <row r="2546" spans="1:21" x14ac:dyDescent="0.25">
      <c r="A2546" s="10" t="s">
        <v>1683</v>
      </c>
      <c r="C2546" t="s">
        <v>176</v>
      </c>
      <c r="D2546" t="s">
        <v>1679</v>
      </c>
      <c r="E2546" t="s">
        <v>1678</v>
      </c>
      <c r="F2546" t="s">
        <v>255</v>
      </c>
      <c r="G2546" t="s">
        <v>1677</v>
      </c>
      <c r="I2546" s="3">
        <v>30.43</v>
      </c>
      <c r="J2546" s="3">
        <v>-6.81</v>
      </c>
      <c r="K2546" s="3">
        <v>0.01</v>
      </c>
      <c r="O2546" s="3" t="s">
        <v>1462</v>
      </c>
      <c r="P2546" t="s">
        <v>26</v>
      </c>
      <c r="Q2546" t="s">
        <v>27</v>
      </c>
      <c r="S2546" t="s">
        <v>1555</v>
      </c>
      <c r="U2546" s="3">
        <v>1.37</v>
      </c>
    </row>
    <row r="2547" spans="1:21" x14ac:dyDescent="0.25">
      <c r="A2547" s="10" t="s">
        <v>1682</v>
      </c>
      <c r="C2547" t="s">
        <v>176</v>
      </c>
      <c r="D2547" t="s">
        <v>1679</v>
      </c>
      <c r="E2547" t="s">
        <v>1678</v>
      </c>
      <c r="F2547" t="s">
        <v>255</v>
      </c>
      <c r="G2547" t="s">
        <v>1677</v>
      </c>
      <c r="I2547" s="3">
        <v>30.43</v>
      </c>
      <c r="J2547" s="3">
        <v>-6.81</v>
      </c>
      <c r="K2547" s="3">
        <v>0.01</v>
      </c>
      <c r="O2547" s="3" t="s">
        <v>1462</v>
      </c>
      <c r="P2547" t="s">
        <v>26</v>
      </c>
      <c r="Q2547" t="s">
        <v>27</v>
      </c>
      <c r="S2547" t="s">
        <v>1555</v>
      </c>
      <c r="U2547" s="3">
        <v>1.42</v>
      </c>
    </row>
    <row r="2548" spans="1:21" x14ac:dyDescent="0.25">
      <c r="A2548" s="10" t="s">
        <v>1681</v>
      </c>
      <c r="C2548" t="s">
        <v>176</v>
      </c>
      <c r="D2548" t="s">
        <v>1679</v>
      </c>
      <c r="E2548" t="s">
        <v>1678</v>
      </c>
      <c r="F2548" t="s">
        <v>255</v>
      </c>
      <c r="G2548" t="s">
        <v>1677</v>
      </c>
      <c r="I2548" s="3">
        <v>30.43</v>
      </c>
      <c r="J2548" s="3">
        <v>-6.81</v>
      </c>
      <c r="K2548" s="3">
        <v>0.01</v>
      </c>
      <c r="O2548" s="3" t="s">
        <v>1462</v>
      </c>
      <c r="P2548" t="s">
        <v>26</v>
      </c>
      <c r="Q2548" t="s">
        <v>27</v>
      </c>
      <c r="S2548" t="s">
        <v>1555</v>
      </c>
      <c r="U2548" s="3">
        <v>1.1200000000000001</v>
      </c>
    </row>
    <row r="2549" spans="1:21" x14ac:dyDescent="0.25">
      <c r="A2549" s="10" t="s">
        <v>1680</v>
      </c>
      <c r="C2549" t="s">
        <v>176</v>
      </c>
      <c r="D2549" t="s">
        <v>1679</v>
      </c>
      <c r="E2549" t="s">
        <v>1678</v>
      </c>
      <c r="F2549" t="s">
        <v>255</v>
      </c>
      <c r="G2549" t="s">
        <v>1677</v>
      </c>
      <c r="I2549" s="3">
        <v>30.43</v>
      </c>
      <c r="J2549" s="3">
        <v>-6.81</v>
      </c>
      <c r="K2549" s="3">
        <v>0.01</v>
      </c>
      <c r="O2549" s="3" t="s">
        <v>1462</v>
      </c>
      <c r="P2549" t="s">
        <v>26</v>
      </c>
      <c r="Q2549" t="s">
        <v>27</v>
      </c>
      <c r="S2549" t="s">
        <v>1555</v>
      </c>
      <c r="U2549" s="3">
        <v>1.7</v>
      </c>
    </row>
    <row r="2550" spans="1:21" x14ac:dyDescent="0.25">
      <c r="A2550" s="10" t="s">
        <v>1676</v>
      </c>
      <c r="C2550" t="s">
        <v>176</v>
      </c>
      <c r="D2550" t="s">
        <v>1671</v>
      </c>
      <c r="E2550" t="s">
        <v>1670</v>
      </c>
      <c r="F2550" t="s">
        <v>689</v>
      </c>
      <c r="G2550" t="s">
        <v>1669</v>
      </c>
      <c r="I2550" s="3">
        <v>-23.42</v>
      </c>
      <c r="J2550" s="3">
        <v>-44.67</v>
      </c>
      <c r="K2550" s="3">
        <v>0.01</v>
      </c>
      <c r="O2550" s="3" t="s">
        <v>1543</v>
      </c>
      <c r="P2550" t="s">
        <v>26</v>
      </c>
      <c r="Q2550" t="s">
        <v>27</v>
      </c>
      <c r="S2550" t="s">
        <v>1555</v>
      </c>
      <c r="U2550" s="3">
        <v>2.2999999999999998</v>
      </c>
    </row>
    <row r="2551" spans="1:21" x14ac:dyDescent="0.25">
      <c r="A2551" s="10" t="s">
        <v>1675</v>
      </c>
      <c r="C2551" t="s">
        <v>176</v>
      </c>
      <c r="D2551" t="s">
        <v>1671</v>
      </c>
      <c r="E2551" t="s">
        <v>1670</v>
      </c>
      <c r="F2551" t="s">
        <v>689</v>
      </c>
      <c r="G2551" t="s">
        <v>1669</v>
      </c>
      <c r="I2551" s="3">
        <v>-23.42</v>
      </c>
      <c r="J2551" s="3">
        <v>-44.67</v>
      </c>
      <c r="K2551" s="3">
        <v>0.01</v>
      </c>
      <c r="O2551" s="3" t="s">
        <v>1543</v>
      </c>
      <c r="P2551" t="s">
        <v>26</v>
      </c>
      <c r="Q2551" t="s">
        <v>27</v>
      </c>
      <c r="S2551" t="s">
        <v>1555</v>
      </c>
      <c r="U2551" s="3">
        <v>1.83</v>
      </c>
    </row>
    <row r="2552" spans="1:21" x14ac:dyDescent="0.25">
      <c r="A2552" s="10" t="s">
        <v>1674</v>
      </c>
      <c r="C2552" t="s">
        <v>176</v>
      </c>
      <c r="D2552" t="s">
        <v>1671</v>
      </c>
      <c r="E2552" t="s">
        <v>1670</v>
      </c>
      <c r="F2552" t="s">
        <v>689</v>
      </c>
      <c r="G2552" t="s">
        <v>1669</v>
      </c>
      <c r="I2552" s="3">
        <v>-23.42</v>
      </c>
      <c r="J2552" s="3">
        <v>-44.67</v>
      </c>
      <c r="K2552" s="3">
        <v>0.01</v>
      </c>
      <c r="O2552" s="3" t="s">
        <v>1543</v>
      </c>
      <c r="P2552" t="s">
        <v>26</v>
      </c>
      <c r="Q2552" t="s">
        <v>27</v>
      </c>
      <c r="S2552" t="s">
        <v>1555</v>
      </c>
      <c r="U2552" s="3">
        <v>0.6</v>
      </c>
    </row>
    <row r="2553" spans="1:21" x14ac:dyDescent="0.25">
      <c r="A2553" s="10" t="s">
        <v>1673</v>
      </c>
      <c r="C2553" t="s">
        <v>176</v>
      </c>
      <c r="D2553" t="s">
        <v>1671</v>
      </c>
      <c r="E2553" t="s">
        <v>1670</v>
      </c>
      <c r="F2553" t="s">
        <v>689</v>
      </c>
      <c r="G2553" t="s">
        <v>1669</v>
      </c>
      <c r="I2553" s="3">
        <v>-23.42</v>
      </c>
      <c r="J2553" s="3">
        <v>-44.67</v>
      </c>
      <c r="K2553" s="3">
        <v>0.01</v>
      </c>
      <c r="O2553" s="3" t="s">
        <v>1543</v>
      </c>
      <c r="P2553" t="s">
        <v>26</v>
      </c>
      <c r="Q2553" t="s">
        <v>27</v>
      </c>
      <c r="S2553" t="s">
        <v>1555</v>
      </c>
      <c r="U2553" s="3">
        <v>0.62</v>
      </c>
    </row>
    <row r="2554" spans="1:21" x14ac:dyDescent="0.25">
      <c r="A2554" s="10" t="s">
        <v>1672</v>
      </c>
      <c r="C2554" t="s">
        <v>176</v>
      </c>
      <c r="D2554" t="s">
        <v>1671</v>
      </c>
      <c r="E2554" t="s">
        <v>1670</v>
      </c>
      <c r="F2554" t="s">
        <v>689</v>
      </c>
      <c r="G2554" t="s">
        <v>1669</v>
      </c>
      <c r="I2554" s="3">
        <v>-23.42</v>
      </c>
      <c r="J2554" s="3">
        <v>-44.67</v>
      </c>
      <c r="K2554" s="3">
        <v>0.01</v>
      </c>
      <c r="O2554" s="3" t="s">
        <v>1462</v>
      </c>
      <c r="P2554" t="s">
        <v>26</v>
      </c>
      <c r="Q2554" t="s">
        <v>27</v>
      </c>
      <c r="S2554" t="s">
        <v>1555</v>
      </c>
      <c r="U2554" s="3">
        <v>0.62</v>
      </c>
    </row>
    <row r="2555" spans="1:21" x14ac:dyDescent="0.25">
      <c r="A2555" s="10" t="s">
        <v>1668</v>
      </c>
      <c r="C2555" t="s">
        <v>176</v>
      </c>
      <c r="D2555" t="s">
        <v>1664</v>
      </c>
      <c r="E2555" t="s">
        <v>1663</v>
      </c>
      <c r="F2555" t="s">
        <v>1662</v>
      </c>
      <c r="G2555" t="s">
        <v>1661</v>
      </c>
      <c r="I2555" s="3">
        <v>56</v>
      </c>
      <c r="J2555" s="3">
        <v>111</v>
      </c>
      <c r="K2555" s="3">
        <v>0.1</v>
      </c>
      <c r="O2555" s="3" t="s">
        <v>1462</v>
      </c>
      <c r="P2555" t="s">
        <v>26</v>
      </c>
      <c r="Q2555" t="s">
        <v>27</v>
      </c>
      <c r="S2555" t="s">
        <v>1555</v>
      </c>
      <c r="U2555" s="3">
        <v>0.97</v>
      </c>
    </row>
    <row r="2556" spans="1:21" x14ac:dyDescent="0.25">
      <c r="A2556" s="10" t="s">
        <v>1667</v>
      </c>
      <c r="C2556" t="s">
        <v>176</v>
      </c>
      <c r="D2556" t="s">
        <v>1664</v>
      </c>
      <c r="E2556" t="s">
        <v>1663</v>
      </c>
      <c r="F2556" t="s">
        <v>1662</v>
      </c>
      <c r="G2556" t="s">
        <v>1661</v>
      </c>
      <c r="I2556" s="3">
        <v>56</v>
      </c>
      <c r="J2556" s="3">
        <v>111</v>
      </c>
      <c r="K2556" s="3">
        <v>0.1</v>
      </c>
      <c r="O2556" s="3" t="s">
        <v>1462</v>
      </c>
      <c r="P2556" t="s">
        <v>26</v>
      </c>
      <c r="Q2556" t="s">
        <v>27</v>
      </c>
      <c r="S2556" t="s">
        <v>1555</v>
      </c>
      <c r="U2556" s="3">
        <v>1.19</v>
      </c>
    </row>
    <row r="2557" spans="1:21" x14ac:dyDescent="0.25">
      <c r="A2557" s="10" t="s">
        <v>1666</v>
      </c>
      <c r="C2557" t="s">
        <v>176</v>
      </c>
      <c r="D2557" t="s">
        <v>1664</v>
      </c>
      <c r="E2557" t="s">
        <v>1663</v>
      </c>
      <c r="F2557" t="s">
        <v>1662</v>
      </c>
      <c r="G2557" t="s">
        <v>1661</v>
      </c>
      <c r="I2557" s="3">
        <v>56</v>
      </c>
      <c r="J2557" s="3">
        <v>111</v>
      </c>
      <c r="K2557" s="3">
        <v>0.1</v>
      </c>
      <c r="O2557" s="3" t="s">
        <v>1462</v>
      </c>
      <c r="P2557" t="s">
        <v>26</v>
      </c>
      <c r="Q2557" t="s">
        <v>27</v>
      </c>
      <c r="S2557" t="s">
        <v>1555</v>
      </c>
      <c r="U2557" s="3">
        <v>0.57999999999999996</v>
      </c>
    </row>
    <row r="2558" spans="1:21" x14ac:dyDescent="0.25">
      <c r="A2558" s="10" t="s">
        <v>1665</v>
      </c>
      <c r="C2558" t="s">
        <v>176</v>
      </c>
      <c r="D2558" t="s">
        <v>1664</v>
      </c>
      <c r="E2558" t="s">
        <v>1663</v>
      </c>
      <c r="F2558" t="s">
        <v>1662</v>
      </c>
      <c r="G2558" t="s">
        <v>1661</v>
      </c>
      <c r="I2558" s="3">
        <v>56</v>
      </c>
      <c r="J2558" s="3">
        <v>111</v>
      </c>
      <c r="K2558" s="3">
        <v>0.1</v>
      </c>
      <c r="O2558" s="3" t="s">
        <v>1462</v>
      </c>
      <c r="P2558" t="s">
        <v>26</v>
      </c>
      <c r="Q2558" t="s">
        <v>27</v>
      </c>
      <c r="S2558" t="s">
        <v>1555</v>
      </c>
      <c r="U2558" s="3">
        <v>4.47</v>
      </c>
    </row>
    <row r="2559" spans="1:21" x14ac:dyDescent="0.25">
      <c r="A2559" s="10" t="s">
        <v>1660</v>
      </c>
      <c r="C2559" t="s">
        <v>176</v>
      </c>
      <c r="D2559" t="s">
        <v>1656</v>
      </c>
      <c r="E2559" t="s">
        <v>1655</v>
      </c>
      <c r="F2559" t="s">
        <v>177</v>
      </c>
      <c r="G2559" t="s">
        <v>1654</v>
      </c>
      <c r="I2559" s="3">
        <v>35.297600000000003</v>
      </c>
      <c r="J2559" s="3">
        <v>117.586</v>
      </c>
      <c r="K2559" s="3">
        <v>1E-4</v>
      </c>
      <c r="L2559" s="3">
        <v>2530</v>
      </c>
      <c r="M2559" s="3">
        <v>2530</v>
      </c>
      <c r="N2559" s="3">
        <v>2530</v>
      </c>
      <c r="O2559" s="3" t="s">
        <v>1462</v>
      </c>
      <c r="P2559" t="s">
        <v>26</v>
      </c>
      <c r="Q2559" t="s">
        <v>27</v>
      </c>
      <c r="S2559" t="s">
        <v>1555</v>
      </c>
      <c r="U2559" s="3">
        <v>1.6953685000000001</v>
      </c>
    </row>
    <row r="2560" spans="1:21" x14ac:dyDescent="0.25">
      <c r="A2560" s="10" t="s">
        <v>1659</v>
      </c>
      <c r="C2560" t="s">
        <v>176</v>
      </c>
      <c r="D2560" t="s">
        <v>1656</v>
      </c>
      <c r="E2560" t="s">
        <v>1655</v>
      </c>
      <c r="F2560" t="s">
        <v>177</v>
      </c>
      <c r="G2560" t="s">
        <v>1654</v>
      </c>
      <c r="I2560" s="3">
        <v>35.540399999999998</v>
      </c>
      <c r="J2560" s="3">
        <v>117.4379</v>
      </c>
      <c r="K2560" s="3">
        <v>1E-4</v>
      </c>
      <c r="L2560" s="3">
        <v>2530</v>
      </c>
      <c r="M2560" s="3">
        <v>2530</v>
      </c>
      <c r="N2560" s="3">
        <v>2530</v>
      </c>
      <c r="O2560" s="3" t="s">
        <v>1462</v>
      </c>
      <c r="P2560" t="s">
        <v>26</v>
      </c>
      <c r="Q2560" t="s">
        <v>27</v>
      </c>
      <c r="S2560" t="s">
        <v>1555</v>
      </c>
      <c r="U2560" s="3">
        <v>2.0567367000000001</v>
      </c>
    </row>
    <row r="2561" spans="1:21" x14ac:dyDescent="0.25">
      <c r="A2561" s="10" t="s">
        <v>1658</v>
      </c>
      <c r="C2561" t="s">
        <v>176</v>
      </c>
      <c r="D2561" t="s">
        <v>1656</v>
      </c>
      <c r="E2561" t="s">
        <v>1655</v>
      </c>
      <c r="F2561" t="s">
        <v>177</v>
      </c>
      <c r="G2561" t="s">
        <v>1654</v>
      </c>
      <c r="I2561" s="3">
        <v>36.456899999999997</v>
      </c>
      <c r="J2561" s="3">
        <v>117.372</v>
      </c>
      <c r="K2561" s="3">
        <v>1E-4</v>
      </c>
      <c r="L2561" s="3">
        <v>2530</v>
      </c>
      <c r="M2561" s="3">
        <v>2530</v>
      </c>
      <c r="N2561" s="3">
        <v>2530</v>
      </c>
      <c r="O2561" s="3" t="s">
        <v>1462</v>
      </c>
      <c r="P2561" t="s">
        <v>26</v>
      </c>
      <c r="Q2561" t="s">
        <v>27</v>
      </c>
      <c r="S2561" t="s">
        <v>1555</v>
      </c>
      <c r="U2561" s="3">
        <v>1.8152432000000001</v>
      </c>
    </row>
    <row r="2562" spans="1:21" x14ac:dyDescent="0.25">
      <c r="A2562" s="10" t="s">
        <v>1657</v>
      </c>
      <c r="C2562" t="s">
        <v>176</v>
      </c>
      <c r="D2562" t="s">
        <v>1656</v>
      </c>
      <c r="E2562" t="s">
        <v>1655</v>
      </c>
      <c r="F2562" t="s">
        <v>177</v>
      </c>
      <c r="G2562" t="s">
        <v>1654</v>
      </c>
      <c r="I2562" s="3">
        <v>34.777299999999997</v>
      </c>
      <c r="J2562" s="3">
        <v>117.3086</v>
      </c>
      <c r="K2562" s="3">
        <v>1E-4</v>
      </c>
      <c r="O2562" s="3" t="s">
        <v>1462</v>
      </c>
      <c r="P2562" t="s">
        <v>26</v>
      </c>
      <c r="Q2562" t="s">
        <v>27</v>
      </c>
      <c r="S2562" t="s">
        <v>1555</v>
      </c>
      <c r="U2562" s="3">
        <v>2.3357912999999999</v>
      </c>
    </row>
    <row r="2563" spans="1:21" x14ac:dyDescent="0.25">
      <c r="A2563" s="10" t="s">
        <v>1653</v>
      </c>
      <c r="C2563" t="s">
        <v>176</v>
      </c>
      <c r="D2563" t="s">
        <v>1648</v>
      </c>
      <c r="E2563" t="s">
        <v>1647</v>
      </c>
      <c r="F2563" t="s">
        <v>1404</v>
      </c>
      <c r="G2563" t="s">
        <v>1646</v>
      </c>
      <c r="I2563" s="3">
        <v>32.5</v>
      </c>
      <c r="J2563" s="3">
        <v>108.5</v>
      </c>
      <c r="K2563" s="3">
        <v>0.1</v>
      </c>
      <c r="O2563" s="3" t="s">
        <v>1462</v>
      </c>
      <c r="P2563" t="s">
        <v>26</v>
      </c>
      <c r="Q2563" t="s">
        <v>27</v>
      </c>
      <c r="S2563" t="s">
        <v>1555</v>
      </c>
      <c r="U2563" s="3">
        <v>1.1499999999999999</v>
      </c>
    </row>
    <row r="2564" spans="1:21" x14ac:dyDescent="0.25">
      <c r="A2564" s="10" t="s">
        <v>1652</v>
      </c>
      <c r="C2564" t="s">
        <v>176</v>
      </c>
      <c r="D2564" t="s">
        <v>1648</v>
      </c>
      <c r="E2564" t="s">
        <v>1647</v>
      </c>
      <c r="F2564" t="s">
        <v>1404</v>
      </c>
      <c r="G2564" t="s">
        <v>1646</v>
      </c>
      <c r="I2564" s="3">
        <v>32.5</v>
      </c>
      <c r="J2564" s="3">
        <v>108.5</v>
      </c>
      <c r="K2564" s="3">
        <v>0.1</v>
      </c>
      <c r="O2564" s="3" t="s">
        <v>1462</v>
      </c>
      <c r="P2564" t="s">
        <v>26</v>
      </c>
      <c r="Q2564" t="s">
        <v>27</v>
      </c>
      <c r="S2564" t="s">
        <v>1555</v>
      </c>
      <c r="U2564" s="3">
        <v>1.19</v>
      </c>
    </row>
    <row r="2565" spans="1:21" x14ac:dyDescent="0.25">
      <c r="A2565" s="10" t="s">
        <v>1651</v>
      </c>
      <c r="C2565" t="s">
        <v>176</v>
      </c>
      <c r="D2565" t="s">
        <v>1648</v>
      </c>
      <c r="E2565" t="s">
        <v>1647</v>
      </c>
      <c r="F2565" t="s">
        <v>1404</v>
      </c>
      <c r="G2565" t="s">
        <v>1646</v>
      </c>
      <c r="I2565" s="3">
        <v>32.5</v>
      </c>
      <c r="J2565" s="3">
        <v>108.5</v>
      </c>
      <c r="K2565" s="3">
        <v>0.1</v>
      </c>
      <c r="O2565" s="3" t="s">
        <v>1462</v>
      </c>
      <c r="P2565" t="s">
        <v>26</v>
      </c>
      <c r="Q2565" t="s">
        <v>27</v>
      </c>
      <c r="S2565" t="s">
        <v>1555</v>
      </c>
      <c r="U2565" s="3">
        <v>0.96</v>
      </c>
    </row>
    <row r="2566" spans="1:21" x14ac:dyDescent="0.25">
      <c r="A2566" s="10" t="s">
        <v>1650</v>
      </c>
      <c r="C2566" t="s">
        <v>176</v>
      </c>
      <c r="D2566" t="s">
        <v>1648</v>
      </c>
      <c r="E2566" t="s">
        <v>1647</v>
      </c>
      <c r="F2566" t="s">
        <v>1404</v>
      </c>
      <c r="G2566" t="s">
        <v>1646</v>
      </c>
      <c r="I2566" s="3">
        <v>32.5</v>
      </c>
      <c r="J2566" s="3">
        <v>108.5</v>
      </c>
      <c r="K2566" s="3">
        <v>0.1</v>
      </c>
      <c r="O2566" s="3" t="s">
        <v>1462</v>
      </c>
      <c r="P2566" t="s">
        <v>26</v>
      </c>
      <c r="Q2566" t="s">
        <v>27</v>
      </c>
      <c r="S2566" t="s">
        <v>1555</v>
      </c>
      <c r="U2566" s="3">
        <v>1.33</v>
      </c>
    </row>
    <row r="2567" spans="1:21" x14ac:dyDescent="0.25">
      <c r="A2567" s="10" t="s">
        <v>1649</v>
      </c>
      <c r="C2567" t="s">
        <v>176</v>
      </c>
      <c r="D2567" t="s">
        <v>1648</v>
      </c>
      <c r="E2567" t="s">
        <v>1647</v>
      </c>
      <c r="F2567" t="s">
        <v>1404</v>
      </c>
      <c r="G2567" t="s">
        <v>1646</v>
      </c>
      <c r="I2567" s="3">
        <v>32.5</v>
      </c>
      <c r="J2567" s="3">
        <v>108.5</v>
      </c>
      <c r="K2567" s="3">
        <v>0.1</v>
      </c>
      <c r="O2567" s="3" t="s">
        <v>1462</v>
      </c>
      <c r="P2567" t="s">
        <v>26</v>
      </c>
      <c r="Q2567" t="s">
        <v>27</v>
      </c>
      <c r="S2567" t="s">
        <v>1555</v>
      </c>
      <c r="U2567" s="3">
        <v>1.5</v>
      </c>
    </row>
    <row r="2568" spans="1:21" x14ac:dyDescent="0.25">
      <c r="A2568" s="10" t="s">
        <v>1645</v>
      </c>
      <c r="C2568" t="s">
        <v>176</v>
      </c>
      <c r="D2568" t="s">
        <v>1643</v>
      </c>
      <c r="E2568" t="s">
        <v>1642</v>
      </c>
      <c r="F2568" t="s">
        <v>255</v>
      </c>
      <c r="G2568" t="s">
        <v>1641</v>
      </c>
      <c r="I2568" s="3">
        <v>34.905099999999997</v>
      </c>
      <c r="J2568" s="3">
        <v>48.162999999999997</v>
      </c>
      <c r="K2568" s="3">
        <v>1E-4</v>
      </c>
      <c r="O2568" s="3" t="s">
        <v>1491</v>
      </c>
      <c r="P2568" t="s">
        <v>26</v>
      </c>
      <c r="Q2568" t="s">
        <v>27</v>
      </c>
      <c r="S2568" t="s">
        <v>1555</v>
      </c>
      <c r="U2568" s="3">
        <v>1.69</v>
      </c>
    </row>
    <row r="2569" spans="1:21" x14ac:dyDescent="0.25">
      <c r="A2569" s="10" t="s">
        <v>1644</v>
      </c>
      <c r="C2569" t="s">
        <v>176</v>
      </c>
      <c r="D2569" t="s">
        <v>1643</v>
      </c>
      <c r="E2569" t="s">
        <v>1642</v>
      </c>
      <c r="F2569" t="s">
        <v>255</v>
      </c>
      <c r="G2569" t="s">
        <v>1641</v>
      </c>
      <c r="I2569" s="3">
        <v>34.905099999999997</v>
      </c>
      <c r="J2569" s="3">
        <v>48.162999999999997</v>
      </c>
      <c r="K2569" s="3">
        <v>1E-4</v>
      </c>
      <c r="O2569" s="3" t="s">
        <v>1491</v>
      </c>
      <c r="P2569" t="s">
        <v>26</v>
      </c>
      <c r="Q2569" t="s">
        <v>27</v>
      </c>
      <c r="S2569" t="s">
        <v>1555</v>
      </c>
      <c r="U2569" s="3">
        <v>4.07</v>
      </c>
    </row>
    <row r="2570" spans="1:21" x14ac:dyDescent="0.25">
      <c r="A2570" s="10" t="s">
        <v>1640</v>
      </c>
      <c r="C2570" t="s">
        <v>176</v>
      </c>
      <c r="D2570" t="s">
        <v>1635</v>
      </c>
      <c r="E2570" t="s">
        <v>1634</v>
      </c>
      <c r="F2570" t="s">
        <v>179</v>
      </c>
      <c r="G2570" t="s">
        <v>1633</v>
      </c>
      <c r="I2570" s="3">
        <v>32</v>
      </c>
      <c r="J2570" s="3">
        <v>115</v>
      </c>
      <c r="K2570" s="3">
        <v>0.1</v>
      </c>
      <c r="O2570" s="3" t="s">
        <v>1491</v>
      </c>
      <c r="P2570" t="s">
        <v>26</v>
      </c>
      <c r="Q2570" t="s">
        <v>27</v>
      </c>
      <c r="S2570" t="s">
        <v>1555</v>
      </c>
      <c r="U2570" s="3">
        <v>0.89</v>
      </c>
    </row>
    <row r="2571" spans="1:21" x14ac:dyDescent="0.25">
      <c r="A2571" s="10" t="s">
        <v>1639</v>
      </c>
      <c r="C2571" t="s">
        <v>176</v>
      </c>
      <c r="D2571" t="s">
        <v>1635</v>
      </c>
      <c r="E2571" t="s">
        <v>1634</v>
      </c>
      <c r="F2571" t="s">
        <v>179</v>
      </c>
      <c r="G2571" t="s">
        <v>1633</v>
      </c>
      <c r="I2571" s="3">
        <v>32</v>
      </c>
      <c r="J2571" s="3">
        <v>115</v>
      </c>
      <c r="K2571" s="3">
        <v>0.1</v>
      </c>
      <c r="O2571" s="3" t="s">
        <v>1491</v>
      </c>
      <c r="P2571" t="s">
        <v>26</v>
      </c>
      <c r="Q2571" t="s">
        <v>27</v>
      </c>
      <c r="S2571" t="s">
        <v>1555</v>
      </c>
      <c r="U2571" s="3">
        <v>1.02</v>
      </c>
    </row>
    <row r="2572" spans="1:21" x14ac:dyDescent="0.25">
      <c r="A2572" s="10" t="s">
        <v>1638</v>
      </c>
      <c r="C2572" t="s">
        <v>176</v>
      </c>
      <c r="D2572" t="s">
        <v>1635</v>
      </c>
      <c r="E2572" t="s">
        <v>1634</v>
      </c>
      <c r="F2572" t="s">
        <v>179</v>
      </c>
      <c r="G2572" t="s">
        <v>1633</v>
      </c>
      <c r="I2572" s="3">
        <v>32</v>
      </c>
      <c r="J2572" s="3">
        <v>115</v>
      </c>
      <c r="K2572" s="3">
        <v>0.1</v>
      </c>
      <c r="O2572" s="3" t="s">
        <v>1491</v>
      </c>
      <c r="P2572" t="s">
        <v>26</v>
      </c>
      <c r="Q2572" t="s">
        <v>27</v>
      </c>
      <c r="S2572" t="s">
        <v>1555</v>
      </c>
      <c r="U2572" s="3">
        <v>0.91</v>
      </c>
    </row>
    <row r="2573" spans="1:21" x14ac:dyDescent="0.25">
      <c r="A2573" s="10" t="s">
        <v>1637</v>
      </c>
      <c r="C2573" t="s">
        <v>176</v>
      </c>
      <c r="D2573" t="s">
        <v>1635</v>
      </c>
      <c r="E2573" t="s">
        <v>1634</v>
      </c>
      <c r="F2573" t="s">
        <v>179</v>
      </c>
      <c r="G2573" t="s">
        <v>1633</v>
      </c>
      <c r="I2573" s="3">
        <v>32</v>
      </c>
      <c r="J2573" s="3">
        <v>115</v>
      </c>
      <c r="K2573" s="3">
        <v>0.1</v>
      </c>
      <c r="O2573" s="3" t="s">
        <v>1491</v>
      </c>
      <c r="P2573" t="s">
        <v>26</v>
      </c>
      <c r="Q2573" t="s">
        <v>27</v>
      </c>
      <c r="S2573" t="s">
        <v>1555</v>
      </c>
      <c r="U2573" s="3">
        <v>1.2</v>
      </c>
    </row>
    <row r="2574" spans="1:21" x14ac:dyDescent="0.25">
      <c r="A2574" s="10" t="s">
        <v>1636</v>
      </c>
      <c r="C2574" t="s">
        <v>176</v>
      </c>
      <c r="D2574" t="s">
        <v>1635</v>
      </c>
      <c r="E2574" t="s">
        <v>1634</v>
      </c>
      <c r="F2574" t="s">
        <v>179</v>
      </c>
      <c r="G2574" t="s">
        <v>1633</v>
      </c>
      <c r="I2574" s="3">
        <v>32</v>
      </c>
      <c r="J2574" s="3">
        <v>115</v>
      </c>
      <c r="K2574" s="3">
        <v>0.1</v>
      </c>
      <c r="O2574" s="3" t="s">
        <v>1491</v>
      </c>
      <c r="P2574" t="s">
        <v>26</v>
      </c>
      <c r="Q2574" t="s">
        <v>27</v>
      </c>
      <c r="S2574" t="s">
        <v>1555</v>
      </c>
      <c r="U2574" s="3">
        <v>1.06</v>
      </c>
    </row>
    <row r="2575" spans="1:21" x14ac:dyDescent="0.25">
      <c r="A2575" s="10" t="s">
        <v>1632</v>
      </c>
      <c r="C2575" t="s">
        <v>176</v>
      </c>
      <c r="D2575" t="s">
        <v>1630</v>
      </c>
      <c r="E2575" t="s">
        <v>1629</v>
      </c>
      <c r="F2575" t="s">
        <v>187</v>
      </c>
      <c r="G2575" t="s">
        <v>1628</v>
      </c>
      <c r="I2575" s="3">
        <v>37</v>
      </c>
      <c r="J2575" s="3">
        <v>122</v>
      </c>
      <c r="K2575" s="3">
        <v>0.1</v>
      </c>
      <c r="O2575" s="3" t="s">
        <v>1462</v>
      </c>
      <c r="P2575" t="s">
        <v>26</v>
      </c>
      <c r="Q2575" t="s">
        <v>27</v>
      </c>
      <c r="S2575" t="s">
        <v>1555</v>
      </c>
      <c r="U2575" s="3">
        <v>2.31</v>
      </c>
    </row>
    <row r="2576" spans="1:21" x14ac:dyDescent="0.25">
      <c r="A2576" s="10" t="s">
        <v>1631</v>
      </c>
      <c r="C2576" t="s">
        <v>176</v>
      </c>
      <c r="D2576" t="s">
        <v>1630</v>
      </c>
      <c r="E2576" t="s">
        <v>1629</v>
      </c>
      <c r="F2576" t="s">
        <v>187</v>
      </c>
      <c r="G2576" t="s">
        <v>1628</v>
      </c>
      <c r="I2576" s="3">
        <v>37</v>
      </c>
      <c r="J2576" s="3">
        <v>122</v>
      </c>
      <c r="K2576" s="3">
        <v>0.1</v>
      </c>
      <c r="O2576" s="3" t="s">
        <v>1462</v>
      </c>
      <c r="P2576" t="s">
        <v>26</v>
      </c>
      <c r="Q2576" t="s">
        <v>27</v>
      </c>
      <c r="S2576" t="s">
        <v>1555</v>
      </c>
      <c r="U2576" s="3">
        <v>0.89</v>
      </c>
    </row>
    <row r="2577" spans="1:21" x14ac:dyDescent="0.25">
      <c r="A2577" s="10" t="s">
        <v>1627</v>
      </c>
      <c r="C2577" t="s">
        <v>176</v>
      </c>
      <c r="D2577" t="s">
        <v>1621</v>
      </c>
      <c r="E2577" t="s">
        <v>1620</v>
      </c>
      <c r="F2577" t="s">
        <v>187</v>
      </c>
      <c r="G2577" t="s">
        <v>1619</v>
      </c>
      <c r="I2577" s="3">
        <v>36.906300000000002</v>
      </c>
      <c r="J2577" s="3">
        <v>122.40300000000001</v>
      </c>
      <c r="K2577" s="3">
        <v>1E-4</v>
      </c>
      <c r="O2577" s="3" t="s">
        <v>1462</v>
      </c>
      <c r="P2577" t="s">
        <v>26</v>
      </c>
      <c r="Q2577" t="s">
        <v>27</v>
      </c>
      <c r="S2577" t="s">
        <v>1555</v>
      </c>
      <c r="U2577" s="3">
        <v>1.37</v>
      </c>
    </row>
    <row r="2578" spans="1:21" x14ac:dyDescent="0.25">
      <c r="A2578" s="10" t="s">
        <v>1626</v>
      </c>
      <c r="C2578" t="s">
        <v>176</v>
      </c>
      <c r="D2578" t="s">
        <v>1621</v>
      </c>
      <c r="E2578" t="s">
        <v>1620</v>
      </c>
      <c r="F2578" t="s">
        <v>187</v>
      </c>
      <c r="G2578" t="s">
        <v>1619</v>
      </c>
      <c r="I2578" s="3">
        <v>36.906300000000002</v>
      </c>
      <c r="J2578" s="3">
        <v>122.40300000000001</v>
      </c>
      <c r="K2578" s="3">
        <v>1E-4</v>
      </c>
      <c r="O2578" s="3" t="s">
        <v>1462</v>
      </c>
      <c r="P2578" t="s">
        <v>26</v>
      </c>
      <c r="Q2578" t="s">
        <v>27</v>
      </c>
      <c r="S2578" t="s">
        <v>1555</v>
      </c>
      <c r="U2578" s="3">
        <v>1.27</v>
      </c>
    </row>
    <row r="2579" spans="1:21" x14ac:dyDescent="0.25">
      <c r="A2579" s="10" t="s">
        <v>1625</v>
      </c>
      <c r="C2579" t="s">
        <v>176</v>
      </c>
      <c r="D2579" t="s">
        <v>1621</v>
      </c>
      <c r="E2579" t="s">
        <v>1620</v>
      </c>
      <c r="F2579" t="s">
        <v>187</v>
      </c>
      <c r="G2579" t="s">
        <v>1619</v>
      </c>
      <c r="I2579" s="3">
        <v>36.906300000000002</v>
      </c>
      <c r="J2579" s="3">
        <v>122.40300000000001</v>
      </c>
      <c r="K2579" s="3">
        <v>1E-4</v>
      </c>
      <c r="O2579" s="3" t="s">
        <v>1462</v>
      </c>
      <c r="P2579" t="s">
        <v>26</v>
      </c>
      <c r="Q2579" t="s">
        <v>27</v>
      </c>
      <c r="S2579" t="s">
        <v>1555</v>
      </c>
      <c r="U2579" s="3">
        <v>1.31</v>
      </c>
    </row>
    <row r="2580" spans="1:21" x14ac:dyDescent="0.25">
      <c r="A2580" s="10" t="s">
        <v>1624</v>
      </c>
      <c r="C2580" t="s">
        <v>176</v>
      </c>
      <c r="D2580" t="s">
        <v>1621</v>
      </c>
      <c r="E2580" t="s">
        <v>1620</v>
      </c>
      <c r="F2580" t="s">
        <v>187</v>
      </c>
      <c r="G2580" t="s">
        <v>1619</v>
      </c>
      <c r="I2580" s="3">
        <v>36.906300000000002</v>
      </c>
      <c r="J2580" s="3">
        <v>122.40300000000001</v>
      </c>
      <c r="K2580" s="3">
        <v>1E-4</v>
      </c>
      <c r="O2580" s="3" t="s">
        <v>1462</v>
      </c>
      <c r="P2580" t="s">
        <v>26</v>
      </c>
      <c r="Q2580" t="s">
        <v>27</v>
      </c>
      <c r="S2580" t="s">
        <v>1555</v>
      </c>
      <c r="U2580" s="3">
        <v>1.34</v>
      </c>
    </row>
    <row r="2581" spans="1:21" x14ac:dyDescent="0.25">
      <c r="A2581" s="10" t="s">
        <v>1623</v>
      </c>
      <c r="C2581" t="s">
        <v>176</v>
      </c>
      <c r="D2581" t="s">
        <v>1621</v>
      </c>
      <c r="E2581" t="s">
        <v>1620</v>
      </c>
      <c r="F2581" t="s">
        <v>187</v>
      </c>
      <c r="G2581" t="s">
        <v>1619</v>
      </c>
      <c r="I2581" s="3">
        <v>36.906300000000002</v>
      </c>
      <c r="J2581" s="3">
        <v>122.40300000000001</v>
      </c>
      <c r="K2581" s="3">
        <v>1E-4</v>
      </c>
      <c r="O2581" s="3" t="s">
        <v>1462</v>
      </c>
      <c r="P2581" t="s">
        <v>26</v>
      </c>
      <c r="Q2581" t="s">
        <v>27</v>
      </c>
      <c r="S2581" t="s">
        <v>1555</v>
      </c>
      <c r="U2581" s="3">
        <v>1.1499999999999999</v>
      </c>
    </row>
    <row r="2582" spans="1:21" x14ac:dyDescent="0.25">
      <c r="A2582" s="10" t="s">
        <v>1622</v>
      </c>
      <c r="C2582" t="s">
        <v>176</v>
      </c>
      <c r="D2582" t="s">
        <v>1621</v>
      </c>
      <c r="E2582" t="s">
        <v>1620</v>
      </c>
      <c r="F2582" t="s">
        <v>187</v>
      </c>
      <c r="G2582" t="s">
        <v>1619</v>
      </c>
      <c r="I2582" s="3">
        <v>36.906300000000002</v>
      </c>
      <c r="J2582" s="3">
        <v>122.40300000000001</v>
      </c>
      <c r="K2582" s="3">
        <v>1E-4</v>
      </c>
      <c r="O2582" s="3" t="s">
        <v>1462</v>
      </c>
      <c r="P2582" t="s">
        <v>26</v>
      </c>
      <c r="Q2582" t="s">
        <v>27</v>
      </c>
      <c r="S2582" t="s">
        <v>1555</v>
      </c>
      <c r="U2582" s="3">
        <v>1.43</v>
      </c>
    </row>
    <row r="2583" spans="1:21" x14ac:dyDescent="0.25">
      <c r="A2583" s="10" t="s">
        <v>1618</v>
      </c>
      <c r="C2583" t="s">
        <v>176</v>
      </c>
      <c r="D2583" t="s">
        <v>1616</v>
      </c>
      <c r="E2583" t="s">
        <v>1615</v>
      </c>
      <c r="F2583" t="s">
        <v>255</v>
      </c>
      <c r="G2583" t="s">
        <v>1614</v>
      </c>
      <c r="I2583" s="3">
        <v>-15</v>
      </c>
      <c r="J2583" s="3">
        <v>35</v>
      </c>
      <c r="K2583" s="3">
        <v>0.1</v>
      </c>
      <c r="O2583" s="3" t="s">
        <v>1462</v>
      </c>
      <c r="P2583" t="s">
        <v>26</v>
      </c>
      <c r="Q2583" t="s">
        <v>27</v>
      </c>
      <c r="S2583" t="s">
        <v>1555</v>
      </c>
      <c r="U2583" s="3">
        <v>1.5</v>
      </c>
    </row>
    <row r="2584" spans="1:21" x14ac:dyDescent="0.25">
      <c r="A2584" s="10" t="s">
        <v>1617</v>
      </c>
      <c r="C2584" t="s">
        <v>176</v>
      </c>
      <c r="D2584" t="s">
        <v>1616</v>
      </c>
      <c r="E2584" t="s">
        <v>1615</v>
      </c>
      <c r="F2584" t="s">
        <v>255</v>
      </c>
      <c r="G2584" t="s">
        <v>1614</v>
      </c>
      <c r="I2584" s="3">
        <v>-15</v>
      </c>
      <c r="J2584" s="3">
        <v>35</v>
      </c>
      <c r="K2584" s="3">
        <v>0.1</v>
      </c>
      <c r="O2584" s="3" t="s">
        <v>1462</v>
      </c>
      <c r="P2584" t="s">
        <v>26</v>
      </c>
      <c r="Q2584" t="s">
        <v>27</v>
      </c>
      <c r="S2584" t="s">
        <v>1555</v>
      </c>
      <c r="U2584" s="3">
        <v>0.56000000000000005</v>
      </c>
    </row>
    <row r="2585" spans="1:21" x14ac:dyDescent="0.25">
      <c r="A2585" s="10" t="s">
        <v>1613</v>
      </c>
      <c r="C2585" t="s">
        <v>176</v>
      </c>
      <c r="D2585" t="s">
        <v>1610</v>
      </c>
      <c r="E2585" t="s">
        <v>1609</v>
      </c>
      <c r="F2585" t="s">
        <v>255</v>
      </c>
      <c r="G2585" t="s">
        <v>1608</v>
      </c>
      <c r="I2585" s="3">
        <v>37</v>
      </c>
      <c r="J2585" s="3">
        <v>45</v>
      </c>
      <c r="K2585" s="3">
        <v>0.1</v>
      </c>
      <c r="O2585" s="3" t="s">
        <v>1523</v>
      </c>
      <c r="P2585" t="s">
        <v>26</v>
      </c>
      <c r="Q2585" t="s">
        <v>27</v>
      </c>
      <c r="S2585" t="s">
        <v>1555</v>
      </c>
      <c r="U2585" s="3">
        <v>2.4300000000000002</v>
      </c>
    </row>
    <row r="2586" spans="1:21" x14ac:dyDescent="0.25">
      <c r="A2586" s="10" t="s">
        <v>1612</v>
      </c>
      <c r="C2586" t="s">
        <v>176</v>
      </c>
      <c r="D2586" t="s">
        <v>1610</v>
      </c>
      <c r="E2586" t="s">
        <v>1609</v>
      </c>
      <c r="F2586" t="s">
        <v>255</v>
      </c>
      <c r="G2586" t="s">
        <v>1608</v>
      </c>
      <c r="I2586" s="3">
        <v>37</v>
      </c>
      <c r="J2586" s="3">
        <v>45</v>
      </c>
      <c r="K2586" s="3">
        <v>0.1</v>
      </c>
      <c r="O2586" s="3" t="s">
        <v>1523</v>
      </c>
      <c r="P2586" t="s">
        <v>26</v>
      </c>
      <c r="Q2586" t="s">
        <v>27</v>
      </c>
      <c r="S2586" t="s">
        <v>1555</v>
      </c>
      <c r="U2586" s="3">
        <v>2.8</v>
      </c>
    </row>
    <row r="2587" spans="1:21" x14ac:dyDescent="0.25">
      <c r="A2587" s="10" t="s">
        <v>1611</v>
      </c>
      <c r="C2587" t="s">
        <v>176</v>
      </c>
      <c r="D2587" t="s">
        <v>1610</v>
      </c>
      <c r="E2587" t="s">
        <v>1609</v>
      </c>
      <c r="F2587" t="s">
        <v>255</v>
      </c>
      <c r="G2587" t="s">
        <v>1608</v>
      </c>
      <c r="I2587" s="3">
        <v>37</v>
      </c>
      <c r="J2587" s="3">
        <v>45</v>
      </c>
      <c r="K2587" s="3">
        <v>0.1</v>
      </c>
      <c r="O2587" s="3" t="s">
        <v>1523</v>
      </c>
      <c r="P2587" t="s">
        <v>26</v>
      </c>
      <c r="Q2587" t="s">
        <v>27</v>
      </c>
      <c r="S2587" t="s">
        <v>1555</v>
      </c>
      <c r="U2587" s="3">
        <v>2.9</v>
      </c>
    </row>
    <row r="2588" spans="1:21" x14ac:dyDescent="0.25">
      <c r="A2588" s="10">
        <v>1</v>
      </c>
      <c r="C2588" t="s">
        <v>176</v>
      </c>
      <c r="D2588" t="s">
        <v>1607</v>
      </c>
      <c r="E2588" t="s">
        <v>1606</v>
      </c>
      <c r="F2588" t="s">
        <v>177</v>
      </c>
      <c r="G2588" t="s">
        <v>1605</v>
      </c>
      <c r="I2588" s="3">
        <v>8</v>
      </c>
      <c r="J2588" s="3">
        <v>4</v>
      </c>
      <c r="K2588" s="3">
        <v>0.1</v>
      </c>
      <c r="O2588" s="3" t="s">
        <v>1491</v>
      </c>
      <c r="P2588" t="s">
        <v>26</v>
      </c>
      <c r="Q2588" t="s">
        <v>27</v>
      </c>
      <c r="S2588" t="s">
        <v>1555</v>
      </c>
      <c r="U2588" s="3">
        <v>4.3499999999999996</v>
      </c>
    </row>
    <row r="2589" spans="1:21" x14ac:dyDescent="0.25">
      <c r="A2589" s="10">
        <v>2</v>
      </c>
      <c r="C2589" t="s">
        <v>176</v>
      </c>
      <c r="D2589" t="s">
        <v>1607</v>
      </c>
      <c r="E2589" t="s">
        <v>1606</v>
      </c>
      <c r="F2589" t="s">
        <v>177</v>
      </c>
      <c r="G2589" t="s">
        <v>1605</v>
      </c>
      <c r="I2589" s="3">
        <v>8</v>
      </c>
      <c r="J2589" s="3">
        <v>4</v>
      </c>
      <c r="K2589" s="3">
        <v>0.1</v>
      </c>
      <c r="O2589" s="3" t="s">
        <v>1491</v>
      </c>
      <c r="P2589" t="s">
        <v>26</v>
      </c>
      <c r="Q2589" t="s">
        <v>27</v>
      </c>
      <c r="S2589" t="s">
        <v>1555</v>
      </c>
      <c r="U2589" s="3">
        <v>4.3</v>
      </c>
    </row>
    <row r="2590" spans="1:21" x14ac:dyDescent="0.25">
      <c r="A2590" s="10">
        <v>4</v>
      </c>
      <c r="C2590" t="s">
        <v>176</v>
      </c>
      <c r="D2590" t="s">
        <v>1607</v>
      </c>
      <c r="E2590" t="s">
        <v>1606</v>
      </c>
      <c r="F2590" t="s">
        <v>177</v>
      </c>
      <c r="G2590" t="s">
        <v>1605</v>
      </c>
      <c r="I2590" s="3">
        <v>8</v>
      </c>
      <c r="J2590" s="3">
        <v>4</v>
      </c>
      <c r="K2590" s="3">
        <v>0.1</v>
      </c>
      <c r="O2590" s="3" t="s">
        <v>1491</v>
      </c>
      <c r="P2590" t="s">
        <v>26</v>
      </c>
      <c r="Q2590" t="s">
        <v>27</v>
      </c>
      <c r="S2590" t="s">
        <v>1555</v>
      </c>
      <c r="U2590" s="3">
        <v>3.18</v>
      </c>
    </row>
    <row r="2591" spans="1:21" x14ac:dyDescent="0.25">
      <c r="A2591" s="10">
        <v>6</v>
      </c>
      <c r="C2591" t="s">
        <v>176</v>
      </c>
      <c r="D2591" t="s">
        <v>1607</v>
      </c>
      <c r="E2591" t="s">
        <v>1606</v>
      </c>
      <c r="F2591" t="s">
        <v>177</v>
      </c>
      <c r="G2591" t="s">
        <v>1605</v>
      </c>
      <c r="I2591" s="3">
        <v>8</v>
      </c>
      <c r="J2591" s="3">
        <v>4</v>
      </c>
      <c r="K2591" s="3">
        <v>0.1</v>
      </c>
      <c r="O2591" s="3" t="s">
        <v>1491</v>
      </c>
      <c r="P2591" t="s">
        <v>26</v>
      </c>
      <c r="Q2591" t="s">
        <v>27</v>
      </c>
      <c r="S2591" t="s">
        <v>1555</v>
      </c>
      <c r="U2591" s="3">
        <v>3.97</v>
      </c>
    </row>
    <row r="2592" spans="1:21" x14ac:dyDescent="0.25">
      <c r="A2592" s="10">
        <v>7</v>
      </c>
      <c r="C2592" t="s">
        <v>176</v>
      </c>
      <c r="D2592" t="s">
        <v>1607</v>
      </c>
      <c r="E2592" t="s">
        <v>1606</v>
      </c>
      <c r="F2592" t="s">
        <v>177</v>
      </c>
      <c r="G2592" t="s">
        <v>1605</v>
      </c>
      <c r="I2592" s="3">
        <v>8</v>
      </c>
      <c r="J2592" s="3">
        <v>4</v>
      </c>
      <c r="K2592" s="3">
        <v>0.1</v>
      </c>
      <c r="O2592" s="3" t="s">
        <v>1491</v>
      </c>
      <c r="P2592" t="s">
        <v>26</v>
      </c>
      <c r="Q2592" t="s">
        <v>27</v>
      </c>
      <c r="S2592" t="s">
        <v>1555</v>
      </c>
      <c r="U2592" s="3">
        <v>4.1100000000000003</v>
      </c>
    </row>
    <row r="2593" spans="1:21" x14ac:dyDescent="0.25">
      <c r="A2593" s="10">
        <v>8</v>
      </c>
      <c r="C2593" t="s">
        <v>176</v>
      </c>
      <c r="D2593" t="s">
        <v>1607</v>
      </c>
      <c r="E2593" t="s">
        <v>1606</v>
      </c>
      <c r="F2593" t="s">
        <v>177</v>
      </c>
      <c r="G2593" t="s">
        <v>1605</v>
      </c>
      <c r="I2593" s="3">
        <v>8</v>
      </c>
      <c r="J2593" s="3">
        <v>4</v>
      </c>
      <c r="K2593" s="3">
        <v>0.1</v>
      </c>
      <c r="O2593" s="3" t="s">
        <v>1491</v>
      </c>
      <c r="P2593" t="s">
        <v>26</v>
      </c>
      <c r="Q2593" t="s">
        <v>27</v>
      </c>
      <c r="S2593" t="s">
        <v>1555</v>
      </c>
      <c r="U2593" s="3">
        <v>4.49</v>
      </c>
    </row>
    <row r="2594" spans="1:21" x14ac:dyDescent="0.25">
      <c r="A2594" s="10">
        <v>9</v>
      </c>
      <c r="C2594" t="s">
        <v>176</v>
      </c>
      <c r="D2594" t="s">
        <v>1607</v>
      </c>
      <c r="E2594" t="s">
        <v>1606</v>
      </c>
      <c r="F2594" t="s">
        <v>177</v>
      </c>
      <c r="G2594" t="s">
        <v>1605</v>
      </c>
      <c r="I2594" s="3">
        <v>8</v>
      </c>
      <c r="J2594" s="3">
        <v>4</v>
      </c>
      <c r="K2594" s="3">
        <v>0.1</v>
      </c>
      <c r="O2594" s="3" t="s">
        <v>1491</v>
      </c>
      <c r="P2594" t="s">
        <v>26</v>
      </c>
      <c r="Q2594" t="s">
        <v>27</v>
      </c>
      <c r="S2594" t="s">
        <v>1555</v>
      </c>
      <c r="U2594" s="3">
        <v>4.12</v>
      </c>
    </row>
    <row r="2595" spans="1:21" x14ac:dyDescent="0.25">
      <c r="A2595" s="10">
        <v>10</v>
      </c>
      <c r="C2595" t="s">
        <v>176</v>
      </c>
      <c r="D2595" t="s">
        <v>1607</v>
      </c>
      <c r="E2595" t="s">
        <v>1606</v>
      </c>
      <c r="F2595" t="s">
        <v>177</v>
      </c>
      <c r="G2595" t="s">
        <v>1605</v>
      </c>
      <c r="I2595" s="3">
        <v>8</v>
      </c>
      <c r="J2595" s="3">
        <v>4</v>
      </c>
      <c r="K2595" s="3">
        <v>0.1</v>
      </c>
      <c r="O2595" s="3" t="s">
        <v>1491</v>
      </c>
      <c r="P2595" t="s">
        <v>26</v>
      </c>
      <c r="Q2595" t="s">
        <v>27</v>
      </c>
      <c r="S2595" t="s">
        <v>1555</v>
      </c>
      <c r="U2595" s="3">
        <v>4.32</v>
      </c>
    </row>
    <row r="2596" spans="1:21" x14ac:dyDescent="0.25">
      <c r="A2596" s="10">
        <v>9</v>
      </c>
      <c r="C2596" t="s">
        <v>176</v>
      </c>
      <c r="D2596" t="s">
        <v>1604</v>
      </c>
      <c r="E2596" t="s">
        <v>1603</v>
      </c>
      <c r="F2596" t="s">
        <v>179</v>
      </c>
      <c r="G2596" t="s">
        <v>1602</v>
      </c>
      <c r="I2596" s="3">
        <v>40</v>
      </c>
      <c r="J2596" s="3">
        <v>72</v>
      </c>
      <c r="K2596" s="3">
        <v>0.1</v>
      </c>
      <c r="O2596" s="3" t="s">
        <v>1529</v>
      </c>
      <c r="P2596" t="s">
        <v>26</v>
      </c>
      <c r="Q2596" t="s">
        <v>27</v>
      </c>
      <c r="S2596" t="s">
        <v>1555</v>
      </c>
      <c r="U2596" s="3">
        <v>1.1100000000000001</v>
      </c>
    </row>
    <row r="2597" spans="1:21" x14ac:dyDescent="0.25">
      <c r="A2597" s="10" t="s">
        <v>1601</v>
      </c>
      <c r="C2597" t="s">
        <v>176</v>
      </c>
      <c r="D2597" t="s">
        <v>1600</v>
      </c>
      <c r="E2597" t="s">
        <v>1599</v>
      </c>
      <c r="F2597" t="s">
        <v>177</v>
      </c>
      <c r="G2597" t="s">
        <v>1598</v>
      </c>
      <c r="I2597" s="3">
        <v>21.9</v>
      </c>
      <c r="J2597" s="3">
        <v>35</v>
      </c>
      <c r="K2597" s="3">
        <v>0.1</v>
      </c>
      <c r="O2597" s="3" t="s">
        <v>1462</v>
      </c>
      <c r="P2597" t="s">
        <v>26</v>
      </c>
      <c r="Q2597" t="s">
        <v>27</v>
      </c>
      <c r="S2597" t="s">
        <v>1555</v>
      </c>
      <c r="U2597" s="3">
        <v>0.69</v>
      </c>
    </row>
    <row r="2598" spans="1:21" x14ac:dyDescent="0.25">
      <c r="A2598" s="10" t="s">
        <v>1597</v>
      </c>
      <c r="C2598" t="s">
        <v>176</v>
      </c>
      <c r="D2598" t="s">
        <v>1595</v>
      </c>
      <c r="E2598" t="s">
        <v>1594</v>
      </c>
      <c r="F2598" t="s">
        <v>179</v>
      </c>
      <c r="G2598" t="s">
        <v>1593</v>
      </c>
      <c r="I2598" s="3">
        <v>33.973599999999998</v>
      </c>
      <c r="J2598" s="3">
        <v>117.3907</v>
      </c>
      <c r="K2598" s="3">
        <v>1E-4</v>
      </c>
      <c r="O2598" s="3" t="s">
        <v>1462</v>
      </c>
      <c r="P2598" t="s">
        <v>26</v>
      </c>
      <c r="Q2598" t="s">
        <v>27</v>
      </c>
      <c r="S2598" t="s">
        <v>1555</v>
      </c>
      <c r="U2598" s="3">
        <v>2.81</v>
      </c>
    </row>
    <row r="2599" spans="1:21" x14ac:dyDescent="0.25">
      <c r="A2599" s="10" t="s">
        <v>1596</v>
      </c>
      <c r="C2599" t="s">
        <v>176</v>
      </c>
      <c r="D2599" t="s">
        <v>1595</v>
      </c>
      <c r="E2599" t="s">
        <v>1594</v>
      </c>
      <c r="F2599" t="s">
        <v>179</v>
      </c>
      <c r="G2599" t="s">
        <v>1593</v>
      </c>
      <c r="I2599" s="3">
        <v>34</v>
      </c>
      <c r="J2599" s="3">
        <v>117</v>
      </c>
      <c r="K2599" s="3">
        <v>0.1</v>
      </c>
      <c r="O2599" s="3" t="s">
        <v>1462</v>
      </c>
      <c r="P2599" t="s">
        <v>26</v>
      </c>
      <c r="Q2599" t="s">
        <v>27</v>
      </c>
      <c r="S2599" t="s">
        <v>1555</v>
      </c>
      <c r="U2599" s="3">
        <v>4.2</v>
      </c>
    </row>
    <row r="2600" spans="1:21" x14ac:dyDescent="0.25">
      <c r="A2600" s="10" t="s">
        <v>1592</v>
      </c>
      <c r="C2600" t="s">
        <v>176</v>
      </c>
      <c r="D2600" t="s">
        <v>1591</v>
      </c>
      <c r="E2600" t="s">
        <v>1590</v>
      </c>
      <c r="F2600" t="s">
        <v>255</v>
      </c>
      <c r="G2600" t="s">
        <v>1589</v>
      </c>
      <c r="I2600" s="3">
        <v>9</v>
      </c>
      <c r="J2600" s="3">
        <v>35.5</v>
      </c>
      <c r="K2600" s="3">
        <v>0.1</v>
      </c>
      <c r="O2600" s="3" t="s">
        <v>1491</v>
      </c>
      <c r="P2600" t="s">
        <v>26</v>
      </c>
      <c r="Q2600" t="s">
        <v>27</v>
      </c>
      <c r="S2600" t="s">
        <v>1555</v>
      </c>
      <c r="U2600" s="3">
        <v>0.43</v>
      </c>
    </row>
    <row r="2601" spans="1:21" x14ac:dyDescent="0.25">
      <c r="A2601" s="10" t="s">
        <v>1588</v>
      </c>
      <c r="C2601" t="s">
        <v>176</v>
      </c>
      <c r="D2601" t="s">
        <v>1586</v>
      </c>
      <c r="E2601" t="s">
        <v>1585</v>
      </c>
      <c r="F2601" t="s">
        <v>179</v>
      </c>
      <c r="G2601" t="s">
        <v>1584</v>
      </c>
      <c r="I2601" s="3">
        <v>50.465699999999998</v>
      </c>
      <c r="J2601" s="3">
        <v>131.304</v>
      </c>
      <c r="K2601" s="3">
        <v>1E-4</v>
      </c>
      <c r="O2601" s="3" t="s">
        <v>1462</v>
      </c>
      <c r="P2601" t="s">
        <v>26</v>
      </c>
      <c r="Q2601" t="s">
        <v>27</v>
      </c>
      <c r="S2601" t="s">
        <v>1555</v>
      </c>
      <c r="U2601" s="3">
        <v>3.84</v>
      </c>
    </row>
    <row r="2602" spans="1:21" x14ac:dyDescent="0.25">
      <c r="A2602" s="10" t="s">
        <v>1587</v>
      </c>
      <c r="C2602" t="s">
        <v>176</v>
      </c>
      <c r="D2602" t="s">
        <v>1586</v>
      </c>
      <c r="E2602" t="s">
        <v>1585</v>
      </c>
      <c r="F2602" t="s">
        <v>179</v>
      </c>
      <c r="G2602" t="s">
        <v>1584</v>
      </c>
      <c r="I2602" s="3">
        <v>50.465699999999998</v>
      </c>
      <c r="J2602" s="3">
        <v>131.304</v>
      </c>
      <c r="K2602" s="3">
        <v>1E-4</v>
      </c>
      <c r="O2602" s="3" t="s">
        <v>1462</v>
      </c>
      <c r="P2602" t="s">
        <v>26</v>
      </c>
      <c r="Q2602" t="s">
        <v>27</v>
      </c>
      <c r="S2602" t="s">
        <v>1555</v>
      </c>
      <c r="U2602" s="3">
        <v>3.84</v>
      </c>
    </row>
    <row r="2603" spans="1:21" x14ac:dyDescent="0.25">
      <c r="A2603" s="10" t="s">
        <v>1583</v>
      </c>
      <c r="C2603" t="s">
        <v>176</v>
      </c>
      <c r="D2603" t="s">
        <v>1581</v>
      </c>
      <c r="E2603" t="s">
        <v>1580</v>
      </c>
      <c r="F2603" t="s">
        <v>179</v>
      </c>
      <c r="G2603" t="s">
        <v>1579</v>
      </c>
      <c r="I2603" s="3">
        <v>30.5</v>
      </c>
      <c r="J2603" s="3">
        <v>117.5</v>
      </c>
      <c r="K2603" s="3">
        <v>0.1</v>
      </c>
      <c r="O2603" s="3" t="s">
        <v>1462</v>
      </c>
      <c r="P2603" t="s">
        <v>26</v>
      </c>
      <c r="Q2603" t="s">
        <v>27</v>
      </c>
      <c r="S2603" t="s">
        <v>1555</v>
      </c>
      <c r="U2603" s="3">
        <v>0.54</v>
      </c>
    </row>
    <row r="2604" spans="1:21" x14ac:dyDescent="0.25">
      <c r="A2604" s="10" t="s">
        <v>1582</v>
      </c>
      <c r="C2604" t="s">
        <v>176</v>
      </c>
      <c r="D2604" t="s">
        <v>1581</v>
      </c>
      <c r="E2604" t="s">
        <v>1580</v>
      </c>
      <c r="F2604" t="s">
        <v>179</v>
      </c>
      <c r="G2604" t="s">
        <v>1579</v>
      </c>
      <c r="I2604" s="3">
        <v>30.5</v>
      </c>
      <c r="J2604" s="3">
        <v>117.5</v>
      </c>
      <c r="K2604" s="3">
        <v>0.1</v>
      </c>
      <c r="O2604" s="3" t="s">
        <v>1462</v>
      </c>
      <c r="P2604" t="s">
        <v>26</v>
      </c>
      <c r="Q2604" t="s">
        <v>27</v>
      </c>
      <c r="S2604" t="s">
        <v>1555</v>
      </c>
      <c r="U2604" s="3">
        <v>0.34</v>
      </c>
    </row>
    <row r="2605" spans="1:21" x14ac:dyDescent="0.25">
      <c r="A2605" s="10" t="s">
        <v>1578</v>
      </c>
      <c r="C2605" t="s">
        <v>176</v>
      </c>
      <c r="D2605" t="s">
        <v>1577</v>
      </c>
      <c r="E2605" t="s">
        <v>1576</v>
      </c>
      <c r="F2605" t="s">
        <v>178</v>
      </c>
      <c r="G2605" t="s">
        <v>1575</v>
      </c>
      <c r="I2605" s="3">
        <v>29.339700000000001</v>
      </c>
      <c r="J2605" s="3">
        <v>91.283600000000007</v>
      </c>
      <c r="K2605" s="3">
        <v>1E-4</v>
      </c>
      <c r="O2605" s="3" t="s">
        <v>1574</v>
      </c>
      <c r="P2605" t="s">
        <v>26</v>
      </c>
      <c r="Q2605" t="s">
        <v>27</v>
      </c>
      <c r="S2605" t="s">
        <v>1555</v>
      </c>
      <c r="U2605" s="3">
        <v>4.16</v>
      </c>
    </row>
    <row r="2606" spans="1:21" x14ac:dyDescent="0.25">
      <c r="A2606" s="10" t="s">
        <v>1573</v>
      </c>
      <c r="C2606" t="s">
        <v>176</v>
      </c>
      <c r="D2606" t="s">
        <v>1567</v>
      </c>
      <c r="E2606" t="s">
        <v>1566</v>
      </c>
      <c r="F2606" t="s">
        <v>179</v>
      </c>
      <c r="G2606" t="s">
        <v>1565</v>
      </c>
      <c r="I2606" s="3">
        <v>40.26</v>
      </c>
      <c r="J2606" s="3">
        <v>40.229999999999997</v>
      </c>
      <c r="K2606" s="3">
        <v>0.01</v>
      </c>
      <c r="O2606" s="3" t="s">
        <v>1491</v>
      </c>
      <c r="P2606" t="s">
        <v>26</v>
      </c>
      <c r="Q2606" t="s">
        <v>27</v>
      </c>
      <c r="S2606" t="s">
        <v>1555</v>
      </c>
      <c r="U2606" s="3">
        <v>1.38</v>
      </c>
    </row>
    <row r="2607" spans="1:21" x14ac:dyDescent="0.25">
      <c r="A2607" s="10" t="s">
        <v>1572</v>
      </c>
      <c r="C2607" t="s">
        <v>176</v>
      </c>
      <c r="D2607" t="s">
        <v>1567</v>
      </c>
      <c r="E2607" t="s">
        <v>1566</v>
      </c>
      <c r="F2607" t="s">
        <v>179</v>
      </c>
      <c r="G2607" t="s">
        <v>1565</v>
      </c>
      <c r="I2607" s="3">
        <v>40.26</v>
      </c>
      <c r="J2607" s="3">
        <v>40.229999999999997</v>
      </c>
      <c r="K2607" s="3">
        <v>0.01</v>
      </c>
      <c r="O2607" s="3" t="s">
        <v>1491</v>
      </c>
      <c r="P2607" t="s">
        <v>26</v>
      </c>
      <c r="Q2607" t="s">
        <v>27</v>
      </c>
      <c r="S2607" t="s">
        <v>1555</v>
      </c>
      <c r="U2607" s="3">
        <v>1.37</v>
      </c>
    </row>
    <row r="2608" spans="1:21" x14ac:dyDescent="0.25">
      <c r="A2608" s="10" t="s">
        <v>1571</v>
      </c>
      <c r="C2608" t="s">
        <v>176</v>
      </c>
      <c r="D2608" t="s">
        <v>1567</v>
      </c>
      <c r="E2608" t="s">
        <v>1566</v>
      </c>
      <c r="F2608" t="s">
        <v>179</v>
      </c>
      <c r="G2608" t="s">
        <v>1565</v>
      </c>
      <c r="I2608" s="3">
        <v>40.26</v>
      </c>
      <c r="J2608" s="3">
        <v>40.229999999999997</v>
      </c>
      <c r="K2608" s="3">
        <v>0.01</v>
      </c>
      <c r="O2608" s="3" t="s">
        <v>1491</v>
      </c>
      <c r="P2608" t="s">
        <v>26</v>
      </c>
      <c r="Q2608" t="s">
        <v>27</v>
      </c>
      <c r="S2608" t="s">
        <v>1555</v>
      </c>
      <c r="U2608" s="3">
        <v>1.22</v>
      </c>
    </row>
    <row r="2609" spans="1:21" x14ac:dyDescent="0.25">
      <c r="A2609" s="10" t="s">
        <v>1570</v>
      </c>
      <c r="C2609" t="s">
        <v>176</v>
      </c>
      <c r="D2609" t="s">
        <v>1567</v>
      </c>
      <c r="E2609" t="s">
        <v>1566</v>
      </c>
      <c r="F2609" t="s">
        <v>179</v>
      </c>
      <c r="G2609" t="s">
        <v>1565</v>
      </c>
      <c r="I2609" s="3">
        <v>40.26</v>
      </c>
      <c r="J2609" s="3">
        <v>40.229999999999997</v>
      </c>
      <c r="K2609" s="3">
        <v>0.01</v>
      </c>
      <c r="O2609" s="3" t="s">
        <v>1491</v>
      </c>
      <c r="P2609" t="s">
        <v>26</v>
      </c>
      <c r="Q2609" t="s">
        <v>27</v>
      </c>
      <c r="S2609" t="s">
        <v>1555</v>
      </c>
      <c r="U2609" s="3">
        <v>1.0900000000000001</v>
      </c>
    </row>
    <row r="2610" spans="1:21" x14ac:dyDescent="0.25">
      <c r="A2610" s="10" t="s">
        <v>1569</v>
      </c>
      <c r="C2610" t="s">
        <v>176</v>
      </c>
      <c r="D2610" t="s">
        <v>1567</v>
      </c>
      <c r="E2610" t="s">
        <v>1566</v>
      </c>
      <c r="F2610" t="s">
        <v>179</v>
      </c>
      <c r="G2610" t="s">
        <v>1565</v>
      </c>
      <c r="I2610" s="3">
        <v>40.26</v>
      </c>
      <c r="J2610" s="3">
        <v>40.229999999999997</v>
      </c>
      <c r="K2610" s="3">
        <v>0.01</v>
      </c>
      <c r="O2610" s="3" t="s">
        <v>1491</v>
      </c>
      <c r="P2610" t="s">
        <v>26</v>
      </c>
      <c r="Q2610" t="s">
        <v>27</v>
      </c>
      <c r="S2610" t="s">
        <v>1555</v>
      </c>
      <c r="U2610" s="3">
        <v>1.1399999999999999</v>
      </c>
    </row>
    <row r="2611" spans="1:21" x14ac:dyDescent="0.25">
      <c r="A2611" s="10" t="s">
        <v>1568</v>
      </c>
      <c r="C2611" t="s">
        <v>176</v>
      </c>
      <c r="D2611" t="s">
        <v>1567</v>
      </c>
      <c r="E2611" t="s">
        <v>1566</v>
      </c>
      <c r="F2611" t="s">
        <v>179</v>
      </c>
      <c r="G2611" t="s">
        <v>1565</v>
      </c>
      <c r="I2611" s="3">
        <v>40.26</v>
      </c>
      <c r="J2611" s="3">
        <v>40.229999999999997</v>
      </c>
      <c r="K2611" s="3">
        <v>0.01</v>
      </c>
      <c r="O2611" s="3" t="s">
        <v>1491</v>
      </c>
      <c r="P2611" t="s">
        <v>26</v>
      </c>
      <c r="Q2611" t="s">
        <v>27</v>
      </c>
      <c r="S2611" t="s">
        <v>1555</v>
      </c>
      <c r="U2611" s="3">
        <v>1.54</v>
      </c>
    </row>
    <row r="2612" spans="1:21" x14ac:dyDescent="0.25">
      <c r="A2612" s="10" t="s">
        <v>1564</v>
      </c>
      <c r="C2612" t="s">
        <v>176</v>
      </c>
      <c r="D2612" t="s">
        <v>1563</v>
      </c>
      <c r="E2612" t="s">
        <v>1562</v>
      </c>
      <c r="F2612" t="s">
        <v>184</v>
      </c>
      <c r="G2612" t="s">
        <v>1561</v>
      </c>
      <c r="I2612" s="3">
        <v>-21.53</v>
      </c>
      <c r="J2612" s="3">
        <v>14.1</v>
      </c>
      <c r="K2612" s="3">
        <v>0.01</v>
      </c>
      <c r="O2612" s="3" t="s">
        <v>1462</v>
      </c>
      <c r="P2612" t="s">
        <v>26</v>
      </c>
      <c r="Q2612" t="s">
        <v>27</v>
      </c>
      <c r="S2612" t="s">
        <v>1555</v>
      </c>
      <c r="U2612" s="3">
        <v>1.52</v>
      </c>
    </row>
    <row r="2613" spans="1:21" x14ac:dyDescent="0.25">
      <c r="A2613" s="10" t="s">
        <v>1560</v>
      </c>
      <c r="C2613" t="s">
        <v>176</v>
      </c>
      <c r="D2613" t="s">
        <v>1563</v>
      </c>
      <c r="E2613" t="s">
        <v>1562</v>
      </c>
      <c r="F2613" t="s">
        <v>184</v>
      </c>
      <c r="G2613" t="s">
        <v>1561</v>
      </c>
      <c r="I2613" s="3">
        <v>-21.53</v>
      </c>
      <c r="J2613" s="3">
        <v>14.1</v>
      </c>
      <c r="K2613" s="3">
        <v>0.01</v>
      </c>
      <c r="O2613" s="3" t="s">
        <v>1462</v>
      </c>
      <c r="P2613" t="s">
        <v>26</v>
      </c>
      <c r="Q2613" t="s">
        <v>27</v>
      </c>
      <c r="S2613" t="s">
        <v>1555</v>
      </c>
      <c r="U2613" s="3">
        <v>1.3</v>
      </c>
    </row>
    <row r="2614" spans="1:21" x14ac:dyDescent="0.25">
      <c r="A2614" s="10" t="s">
        <v>1560</v>
      </c>
      <c r="C2614" t="s">
        <v>176</v>
      </c>
      <c r="D2614" t="s">
        <v>1559</v>
      </c>
      <c r="E2614" t="s">
        <v>1558</v>
      </c>
      <c r="F2614" t="s">
        <v>198</v>
      </c>
      <c r="G2614" t="s">
        <v>1557</v>
      </c>
      <c r="I2614" s="3">
        <v>-21.53</v>
      </c>
      <c r="J2614" s="3">
        <v>14.1</v>
      </c>
      <c r="K2614" s="3">
        <v>0.01</v>
      </c>
      <c r="O2614" s="3" t="s">
        <v>1462</v>
      </c>
      <c r="P2614" t="s">
        <v>26</v>
      </c>
      <c r="Q2614" t="s">
        <v>27</v>
      </c>
      <c r="S2614" t="s">
        <v>1555</v>
      </c>
      <c r="U2614" s="3">
        <v>1.32</v>
      </c>
    </row>
    <row r="2615" spans="1:21" x14ac:dyDescent="0.25">
      <c r="A2615" s="10" t="s">
        <v>1556</v>
      </c>
      <c r="C2615" t="s">
        <v>176</v>
      </c>
      <c r="E2615" t="s">
        <v>1531</v>
      </c>
      <c r="G2615" t="s">
        <v>1530</v>
      </c>
      <c r="I2615" s="3">
        <v>68.5</v>
      </c>
      <c r="J2615" s="3">
        <v>-29.5</v>
      </c>
      <c r="K2615" s="3">
        <v>0.1</v>
      </c>
      <c r="O2615" s="3" t="s">
        <v>1529</v>
      </c>
      <c r="P2615" t="s">
        <v>26</v>
      </c>
      <c r="Q2615" t="s">
        <v>27</v>
      </c>
      <c r="S2615" t="s">
        <v>1555</v>
      </c>
      <c r="U2615" s="3">
        <v>2.12</v>
      </c>
    </row>
    <row r="2616" spans="1:21" x14ac:dyDescent="0.25">
      <c r="A2616" s="10" t="s">
        <v>1554</v>
      </c>
      <c r="C2616" t="s">
        <v>176</v>
      </c>
      <c r="D2616" t="s">
        <v>1553</v>
      </c>
      <c r="E2616" t="s">
        <v>1552</v>
      </c>
      <c r="F2616" t="s">
        <v>184</v>
      </c>
      <c r="G2616" t="s">
        <v>1551</v>
      </c>
      <c r="I2616" s="3">
        <v>29.67</v>
      </c>
      <c r="J2616" s="3">
        <v>34.950000000000003</v>
      </c>
      <c r="K2616" s="3">
        <v>0.01</v>
      </c>
      <c r="L2616" s="3">
        <v>530</v>
      </c>
      <c r="M2616" s="3">
        <v>540</v>
      </c>
      <c r="N2616" s="3">
        <v>550</v>
      </c>
      <c r="O2616" s="3" t="s">
        <v>1491</v>
      </c>
      <c r="P2616" t="s">
        <v>26</v>
      </c>
      <c r="Q2616" t="s">
        <v>27</v>
      </c>
      <c r="S2616" t="s">
        <v>1550</v>
      </c>
      <c r="U2616" s="3">
        <v>1.7</v>
      </c>
    </row>
    <row r="2617" spans="1:21" x14ac:dyDescent="0.25">
      <c r="A2617" s="10" t="s">
        <v>1549</v>
      </c>
      <c r="C2617" t="s">
        <v>176</v>
      </c>
      <c r="D2617" t="s">
        <v>1547</v>
      </c>
      <c r="E2617" t="s">
        <v>1546</v>
      </c>
      <c r="F2617" t="s">
        <v>179</v>
      </c>
      <c r="G2617" t="s">
        <v>1545</v>
      </c>
      <c r="I2617" s="3">
        <v>-13.03</v>
      </c>
      <c r="J2617" s="3">
        <v>49.52</v>
      </c>
      <c r="K2617" s="3">
        <v>0.01</v>
      </c>
      <c r="O2617" s="3" t="s">
        <v>1529</v>
      </c>
      <c r="P2617" t="s">
        <v>26</v>
      </c>
      <c r="Q2617" t="s">
        <v>27</v>
      </c>
      <c r="S2617" t="s">
        <v>1533</v>
      </c>
      <c r="U2617" s="3">
        <v>0.36</v>
      </c>
    </row>
    <row r="2618" spans="1:21" x14ac:dyDescent="0.25">
      <c r="A2618" s="10" t="s">
        <v>1548</v>
      </c>
      <c r="C2618" t="s">
        <v>176</v>
      </c>
      <c r="D2618" t="s">
        <v>1547</v>
      </c>
      <c r="E2618" t="s">
        <v>1546</v>
      </c>
      <c r="F2618" t="s">
        <v>179</v>
      </c>
      <c r="G2618" t="s">
        <v>1545</v>
      </c>
      <c r="I2618" s="3">
        <v>-13.03</v>
      </c>
      <c r="J2618" s="3">
        <v>49.52</v>
      </c>
      <c r="K2618" s="3">
        <v>0.01</v>
      </c>
      <c r="O2618" s="3" t="s">
        <v>1529</v>
      </c>
      <c r="P2618" t="s">
        <v>26</v>
      </c>
      <c r="Q2618" t="s">
        <v>27</v>
      </c>
      <c r="S2618" t="s">
        <v>1533</v>
      </c>
      <c r="U2618" s="3">
        <v>1.1000000000000001</v>
      </c>
    </row>
    <row r="2619" spans="1:21" x14ac:dyDescent="0.25">
      <c r="A2619" s="10" t="s">
        <v>1544</v>
      </c>
      <c r="C2619" t="s">
        <v>176</v>
      </c>
      <c r="D2619" t="s">
        <v>1215</v>
      </c>
      <c r="E2619" t="s">
        <v>1216</v>
      </c>
      <c r="F2619" t="s">
        <v>184</v>
      </c>
      <c r="G2619" t="s">
        <v>1217</v>
      </c>
      <c r="I2619" s="3">
        <v>24.650933999999999</v>
      </c>
      <c r="J2619" s="3">
        <v>-98.688050000000004</v>
      </c>
      <c r="K2619" s="3">
        <v>1.0000000000000001E-15</v>
      </c>
      <c r="O2619" s="3" t="s">
        <v>1543</v>
      </c>
      <c r="P2619" t="s">
        <v>26</v>
      </c>
      <c r="Q2619" t="s">
        <v>27</v>
      </c>
      <c r="S2619" t="s">
        <v>1533</v>
      </c>
      <c r="U2619" s="3">
        <v>2.9</v>
      </c>
    </row>
    <row r="2620" spans="1:21" x14ac:dyDescent="0.25">
      <c r="A2620" s="10" t="s">
        <v>1542</v>
      </c>
      <c r="C2620" t="s">
        <v>176</v>
      </c>
      <c r="D2620" t="s">
        <v>1541</v>
      </c>
      <c r="E2620" t="s">
        <v>1540</v>
      </c>
      <c r="F2620" t="s">
        <v>1539</v>
      </c>
      <c r="G2620" t="s">
        <v>1538</v>
      </c>
      <c r="I2620" s="3">
        <v>-43</v>
      </c>
      <c r="J2620" s="3">
        <v>171</v>
      </c>
      <c r="K2620" s="3">
        <v>0.1</v>
      </c>
      <c r="O2620" s="3" t="s">
        <v>1462</v>
      </c>
      <c r="P2620" t="s">
        <v>26</v>
      </c>
      <c r="Q2620" t="s">
        <v>27</v>
      </c>
      <c r="S2620" t="s">
        <v>1533</v>
      </c>
      <c r="U2620" s="3">
        <v>0.73</v>
      </c>
    </row>
    <row r="2621" spans="1:21" x14ac:dyDescent="0.25">
      <c r="A2621" s="10" t="s">
        <v>1537</v>
      </c>
      <c r="C2621" t="s">
        <v>176</v>
      </c>
      <c r="D2621" t="s">
        <v>1536</v>
      </c>
      <c r="E2621" t="s">
        <v>1535</v>
      </c>
      <c r="F2621" t="s">
        <v>177</v>
      </c>
      <c r="G2621" t="s">
        <v>1534</v>
      </c>
      <c r="I2621" s="3">
        <v>41.588299999999997</v>
      </c>
      <c r="J2621" s="3">
        <v>111.4025</v>
      </c>
      <c r="K2621" s="3">
        <v>1E-4</v>
      </c>
      <c r="O2621" s="3" t="s">
        <v>1462</v>
      </c>
      <c r="P2621" t="s">
        <v>26</v>
      </c>
      <c r="Q2621" t="s">
        <v>27</v>
      </c>
      <c r="S2621" t="s">
        <v>1533</v>
      </c>
      <c r="U2621" s="3">
        <v>1.81</v>
      </c>
    </row>
    <row r="2622" spans="1:21" x14ac:dyDescent="0.25">
      <c r="A2622" s="10" t="s">
        <v>1532</v>
      </c>
      <c r="C2622" t="s">
        <v>176</v>
      </c>
      <c r="E2622" t="s">
        <v>1531</v>
      </c>
      <c r="G2622" t="s">
        <v>1530</v>
      </c>
      <c r="I2622" s="3">
        <v>68.5</v>
      </c>
      <c r="J2622" s="3">
        <v>-29.5</v>
      </c>
      <c r="K2622" s="3">
        <v>0.1</v>
      </c>
      <c r="O2622" s="3" t="s">
        <v>1529</v>
      </c>
      <c r="P2622" t="s">
        <v>26</v>
      </c>
      <c r="Q2622" t="s">
        <v>27</v>
      </c>
      <c r="S2622" t="s">
        <v>1528</v>
      </c>
      <c r="U2622" s="3">
        <v>1.46</v>
      </c>
    </row>
    <row r="2623" spans="1:21" x14ac:dyDescent="0.25">
      <c r="A2623" s="10" t="s">
        <v>1527</v>
      </c>
      <c r="C2623" t="s">
        <v>176</v>
      </c>
      <c r="D2623" t="s">
        <v>1526</v>
      </c>
      <c r="E2623" t="s">
        <v>1525</v>
      </c>
      <c r="F2623" t="s">
        <v>270</v>
      </c>
      <c r="G2623" t="s">
        <v>1524</v>
      </c>
      <c r="I2623" s="3">
        <v>39</v>
      </c>
      <c r="J2623" s="3">
        <v>27</v>
      </c>
      <c r="K2623" s="3">
        <v>0.1</v>
      </c>
      <c r="O2623" s="3" t="s">
        <v>1523</v>
      </c>
      <c r="P2623" t="s">
        <v>26</v>
      </c>
      <c r="Q2623" t="s">
        <v>27</v>
      </c>
      <c r="S2623" t="s">
        <v>1522</v>
      </c>
      <c r="U2623" s="3">
        <v>2</v>
      </c>
    </row>
    <row r="2624" spans="1:21" x14ac:dyDescent="0.25">
      <c r="A2624" s="10" t="s">
        <v>1521</v>
      </c>
      <c r="C2624" t="s">
        <v>176</v>
      </c>
      <c r="D2624" t="s">
        <v>1520</v>
      </c>
      <c r="E2624" t="s">
        <v>1519</v>
      </c>
      <c r="F2624" t="s">
        <v>179</v>
      </c>
      <c r="G2624" t="s">
        <v>1518</v>
      </c>
      <c r="I2624" s="3">
        <v>49.5</v>
      </c>
      <c r="J2624" s="3">
        <v>88.5</v>
      </c>
      <c r="K2624" s="3">
        <v>0.1</v>
      </c>
      <c r="O2624" s="3" t="s">
        <v>1462</v>
      </c>
      <c r="P2624" t="s">
        <v>26</v>
      </c>
      <c r="Q2624" t="s">
        <v>27</v>
      </c>
      <c r="S2624" t="s">
        <v>1517</v>
      </c>
      <c r="U2624" s="3">
        <v>2.1800000000000002</v>
      </c>
    </row>
    <row r="2625" spans="1:21" x14ac:dyDescent="0.25">
      <c r="A2625" s="10">
        <v>221</v>
      </c>
      <c r="C2625" t="s">
        <v>176</v>
      </c>
      <c r="D2625" t="s">
        <v>1516</v>
      </c>
      <c r="E2625" t="s">
        <v>1515</v>
      </c>
      <c r="F2625" t="s">
        <v>179</v>
      </c>
      <c r="G2625" t="s">
        <v>1514</v>
      </c>
      <c r="I2625" s="3">
        <v>61.26</v>
      </c>
      <c r="J2625" s="3">
        <v>27.46</v>
      </c>
      <c r="K2625" s="3">
        <v>0.01</v>
      </c>
      <c r="O2625" s="3" t="s">
        <v>1462</v>
      </c>
      <c r="P2625" t="s">
        <v>26</v>
      </c>
      <c r="Q2625" t="s">
        <v>27</v>
      </c>
      <c r="S2625" t="s">
        <v>1513</v>
      </c>
      <c r="U2625" s="3">
        <v>2.06</v>
      </c>
    </row>
    <row r="2626" spans="1:21" x14ac:dyDescent="0.25">
      <c r="A2626" s="10">
        <v>81480</v>
      </c>
      <c r="C2626" t="s">
        <v>176</v>
      </c>
      <c r="D2626" t="s">
        <v>1512</v>
      </c>
      <c r="E2626" t="s">
        <v>1511</v>
      </c>
      <c r="F2626" t="s">
        <v>1510</v>
      </c>
      <c r="G2626" t="s">
        <v>1509</v>
      </c>
      <c r="I2626" s="3">
        <v>-72.168300000000002</v>
      </c>
      <c r="J2626" s="3">
        <v>164.59</v>
      </c>
      <c r="K2626" s="3">
        <v>1E-4</v>
      </c>
      <c r="O2626" s="3" t="s">
        <v>1462</v>
      </c>
      <c r="P2626" t="s">
        <v>26</v>
      </c>
      <c r="Q2626" t="s">
        <v>27</v>
      </c>
      <c r="S2626" t="s">
        <v>1508</v>
      </c>
      <c r="U2626" s="3">
        <v>3.42</v>
      </c>
    </row>
    <row r="2627" spans="1:21" x14ac:dyDescent="0.25">
      <c r="A2627" s="10" t="s">
        <v>1507</v>
      </c>
      <c r="C2627" t="s">
        <v>176</v>
      </c>
      <c r="D2627" t="s">
        <v>1499</v>
      </c>
      <c r="E2627" t="s">
        <v>1498</v>
      </c>
      <c r="F2627" t="s">
        <v>255</v>
      </c>
      <c r="G2627" t="s">
        <v>1497</v>
      </c>
      <c r="I2627" s="3">
        <v>39.72</v>
      </c>
      <c r="J2627" s="3">
        <v>36.35</v>
      </c>
      <c r="K2627" s="3">
        <v>0.01</v>
      </c>
      <c r="O2627" s="3" t="s">
        <v>1491</v>
      </c>
      <c r="P2627" t="s">
        <v>26</v>
      </c>
      <c r="Q2627" t="s">
        <v>27</v>
      </c>
      <c r="S2627" t="s">
        <v>1496</v>
      </c>
      <c r="U2627" s="3">
        <v>0.28999999999999998</v>
      </c>
    </row>
    <row r="2628" spans="1:21" x14ac:dyDescent="0.25">
      <c r="A2628" s="10" t="s">
        <v>1506</v>
      </c>
      <c r="C2628" t="s">
        <v>176</v>
      </c>
      <c r="D2628" t="s">
        <v>1499</v>
      </c>
      <c r="E2628" t="s">
        <v>1498</v>
      </c>
      <c r="F2628" t="s">
        <v>255</v>
      </c>
      <c r="G2628" t="s">
        <v>1497</v>
      </c>
      <c r="I2628" s="3">
        <v>39.72</v>
      </c>
      <c r="J2628" s="3">
        <v>36.35</v>
      </c>
      <c r="K2628" s="3">
        <v>0.01</v>
      </c>
      <c r="O2628" s="3" t="s">
        <v>1491</v>
      </c>
      <c r="P2628" t="s">
        <v>26</v>
      </c>
      <c r="Q2628" t="s">
        <v>27</v>
      </c>
      <c r="S2628" t="s">
        <v>1496</v>
      </c>
      <c r="U2628" s="3">
        <v>0.14000000000000001</v>
      </c>
    </row>
    <row r="2629" spans="1:21" x14ac:dyDescent="0.25">
      <c r="A2629" s="10" t="s">
        <v>1505</v>
      </c>
      <c r="C2629" t="s">
        <v>176</v>
      </c>
      <c r="D2629" t="s">
        <v>1499</v>
      </c>
      <c r="E2629" t="s">
        <v>1498</v>
      </c>
      <c r="F2629" t="s">
        <v>255</v>
      </c>
      <c r="G2629" t="s">
        <v>1497</v>
      </c>
      <c r="I2629" s="3">
        <v>39.72</v>
      </c>
      <c r="J2629" s="3">
        <v>36.35</v>
      </c>
      <c r="K2629" s="3">
        <v>0.01</v>
      </c>
      <c r="O2629" s="3" t="s">
        <v>1491</v>
      </c>
      <c r="P2629" t="s">
        <v>26</v>
      </c>
      <c r="Q2629" t="s">
        <v>27</v>
      </c>
      <c r="S2629" t="s">
        <v>1496</v>
      </c>
      <c r="U2629" s="3">
        <v>2.15</v>
      </c>
    </row>
    <row r="2630" spans="1:21" x14ac:dyDescent="0.25">
      <c r="A2630" s="10" t="s">
        <v>1504</v>
      </c>
      <c r="C2630" t="s">
        <v>176</v>
      </c>
      <c r="D2630" t="s">
        <v>1499</v>
      </c>
      <c r="E2630" t="s">
        <v>1498</v>
      </c>
      <c r="F2630" t="s">
        <v>255</v>
      </c>
      <c r="G2630" t="s">
        <v>1497</v>
      </c>
      <c r="I2630" s="3">
        <v>39.72</v>
      </c>
      <c r="J2630" s="3">
        <v>36.35</v>
      </c>
      <c r="K2630" s="3">
        <v>0.01</v>
      </c>
      <c r="O2630" s="3" t="s">
        <v>1491</v>
      </c>
      <c r="P2630" t="s">
        <v>26</v>
      </c>
      <c r="Q2630" t="s">
        <v>27</v>
      </c>
      <c r="S2630" t="s">
        <v>1496</v>
      </c>
      <c r="U2630" s="3">
        <v>1.86</v>
      </c>
    </row>
    <row r="2631" spans="1:21" x14ac:dyDescent="0.25">
      <c r="A2631" s="10" t="s">
        <v>1503</v>
      </c>
      <c r="C2631" t="s">
        <v>176</v>
      </c>
      <c r="D2631" t="s">
        <v>1499</v>
      </c>
      <c r="E2631" t="s">
        <v>1498</v>
      </c>
      <c r="F2631" t="s">
        <v>255</v>
      </c>
      <c r="G2631" t="s">
        <v>1497</v>
      </c>
      <c r="I2631" s="3">
        <v>39.72</v>
      </c>
      <c r="J2631" s="3">
        <v>36.35</v>
      </c>
      <c r="K2631" s="3">
        <v>0.01</v>
      </c>
      <c r="O2631" s="3" t="s">
        <v>1491</v>
      </c>
      <c r="P2631" t="s">
        <v>26</v>
      </c>
      <c r="Q2631" t="s">
        <v>27</v>
      </c>
      <c r="S2631" t="s">
        <v>1496</v>
      </c>
      <c r="U2631" s="3">
        <v>2.06</v>
      </c>
    </row>
    <row r="2632" spans="1:21" x14ac:dyDescent="0.25">
      <c r="A2632" s="10" t="s">
        <v>1502</v>
      </c>
      <c r="C2632" t="s">
        <v>176</v>
      </c>
      <c r="D2632" t="s">
        <v>1499</v>
      </c>
      <c r="E2632" t="s">
        <v>1498</v>
      </c>
      <c r="F2632" t="s">
        <v>255</v>
      </c>
      <c r="G2632" t="s">
        <v>1497</v>
      </c>
      <c r="I2632" s="3">
        <v>39.72</v>
      </c>
      <c r="J2632" s="3">
        <v>36.35</v>
      </c>
      <c r="K2632" s="3">
        <v>0.01</v>
      </c>
      <c r="O2632" s="3" t="s">
        <v>1491</v>
      </c>
      <c r="P2632" t="s">
        <v>26</v>
      </c>
      <c r="Q2632" t="s">
        <v>27</v>
      </c>
      <c r="S2632" t="s">
        <v>1496</v>
      </c>
      <c r="U2632" s="3">
        <v>0.26</v>
      </c>
    </row>
    <row r="2633" spans="1:21" x14ac:dyDescent="0.25">
      <c r="A2633" s="10" t="s">
        <v>1501</v>
      </c>
      <c r="C2633" t="s">
        <v>176</v>
      </c>
      <c r="D2633" t="s">
        <v>1499</v>
      </c>
      <c r="E2633" t="s">
        <v>1498</v>
      </c>
      <c r="F2633" t="s">
        <v>255</v>
      </c>
      <c r="G2633" t="s">
        <v>1497</v>
      </c>
      <c r="I2633" s="3">
        <v>39.72</v>
      </c>
      <c r="J2633" s="3">
        <v>36.35</v>
      </c>
      <c r="K2633" s="3">
        <v>0.01</v>
      </c>
      <c r="O2633" s="3" t="s">
        <v>1491</v>
      </c>
      <c r="P2633" t="s">
        <v>26</v>
      </c>
      <c r="Q2633" t="s">
        <v>27</v>
      </c>
      <c r="S2633" t="s">
        <v>1496</v>
      </c>
      <c r="U2633" s="3">
        <v>1.1100000000000001</v>
      </c>
    </row>
    <row r="2634" spans="1:21" x14ac:dyDescent="0.25">
      <c r="A2634" s="10" t="s">
        <v>1500</v>
      </c>
      <c r="C2634" t="s">
        <v>176</v>
      </c>
      <c r="D2634" t="s">
        <v>1499</v>
      </c>
      <c r="E2634" t="s">
        <v>1498</v>
      </c>
      <c r="F2634" t="s">
        <v>255</v>
      </c>
      <c r="G2634" t="s">
        <v>1497</v>
      </c>
      <c r="I2634" s="3">
        <v>39.72</v>
      </c>
      <c r="J2634" s="3">
        <v>36.35</v>
      </c>
      <c r="K2634" s="3">
        <v>0.01</v>
      </c>
      <c r="O2634" s="3" t="s">
        <v>1491</v>
      </c>
      <c r="P2634" t="s">
        <v>26</v>
      </c>
      <c r="Q2634" t="s">
        <v>27</v>
      </c>
      <c r="S2634" t="s">
        <v>1496</v>
      </c>
      <c r="U2634" s="3">
        <v>2.2999999999999998</v>
      </c>
    </row>
    <row r="2635" spans="1:21" x14ac:dyDescent="0.25">
      <c r="A2635" s="10" t="s">
        <v>1495</v>
      </c>
      <c r="C2635" t="s">
        <v>176</v>
      </c>
      <c r="D2635" t="s">
        <v>1494</v>
      </c>
      <c r="E2635" t="s">
        <v>1493</v>
      </c>
      <c r="F2635" t="s">
        <v>1470</v>
      </c>
      <c r="G2635" t="s">
        <v>1492</v>
      </c>
      <c r="I2635" s="3">
        <v>13</v>
      </c>
      <c r="J2635" s="3">
        <v>105</v>
      </c>
      <c r="K2635" s="3">
        <v>0.1</v>
      </c>
      <c r="O2635" s="3" t="s">
        <v>1491</v>
      </c>
      <c r="P2635" t="s">
        <v>26</v>
      </c>
      <c r="Q2635" t="s">
        <v>27</v>
      </c>
      <c r="S2635" t="s">
        <v>1486</v>
      </c>
      <c r="U2635" s="3">
        <v>3.74</v>
      </c>
    </row>
    <row r="2636" spans="1:21" x14ac:dyDescent="0.25">
      <c r="A2636" s="10" t="s">
        <v>1490</v>
      </c>
      <c r="C2636" t="s">
        <v>176</v>
      </c>
      <c r="D2636" t="s">
        <v>1489</v>
      </c>
      <c r="E2636" t="s">
        <v>1488</v>
      </c>
      <c r="F2636" t="s">
        <v>179</v>
      </c>
      <c r="G2636" t="s">
        <v>1487</v>
      </c>
      <c r="I2636" s="3">
        <v>30.581499999999998</v>
      </c>
      <c r="J2636" s="3">
        <v>54.978000000000002</v>
      </c>
      <c r="K2636" s="3">
        <v>1E-4</v>
      </c>
      <c r="O2636" s="3" t="s">
        <v>1462</v>
      </c>
      <c r="P2636" t="s">
        <v>26</v>
      </c>
      <c r="Q2636" t="s">
        <v>27</v>
      </c>
      <c r="S2636" t="s">
        <v>1486</v>
      </c>
      <c r="U2636" s="3">
        <v>3.28</v>
      </c>
    </row>
    <row r="2637" spans="1:21" x14ac:dyDescent="0.25">
      <c r="A2637" s="10" t="s">
        <v>1485</v>
      </c>
      <c r="C2637" t="s">
        <v>176</v>
      </c>
      <c r="D2637" t="s">
        <v>1483</v>
      </c>
      <c r="E2637" t="s">
        <v>1482</v>
      </c>
      <c r="F2637" t="s">
        <v>1481</v>
      </c>
      <c r="G2637" t="s">
        <v>1480</v>
      </c>
      <c r="I2637" s="3">
        <v>46.658700000000003</v>
      </c>
      <c r="J2637" s="3">
        <v>88.998900000000006</v>
      </c>
      <c r="K2637" s="3">
        <v>1E-4</v>
      </c>
      <c r="O2637" s="3" t="s">
        <v>1479</v>
      </c>
      <c r="P2637" t="s">
        <v>26</v>
      </c>
      <c r="Q2637" t="s">
        <v>27</v>
      </c>
      <c r="S2637" t="s">
        <v>1468</v>
      </c>
      <c r="U2637" s="3">
        <v>0.67</v>
      </c>
    </row>
    <row r="2638" spans="1:21" x14ac:dyDescent="0.25">
      <c r="A2638" s="10" t="s">
        <v>1484</v>
      </c>
      <c r="C2638" t="s">
        <v>176</v>
      </c>
      <c r="D2638" t="s">
        <v>1483</v>
      </c>
      <c r="E2638" t="s">
        <v>1482</v>
      </c>
      <c r="F2638" t="s">
        <v>1481</v>
      </c>
      <c r="G2638" t="s">
        <v>1480</v>
      </c>
      <c r="I2638" s="3">
        <v>46.658700000000003</v>
      </c>
      <c r="J2638" s="3">
        <v>88.998900000000006</v>
      </c>
      <c r="K2638" s="3">
        <v>1E-4</v>
      </c>
      <c r="O2638" s="3" t="s">
        <v>1479</v>
      </c>
      <c r="P2638" t="s">
        <v>26</v>
      </c>
      <c r="Q2638" t="s">
        <v>27</v>
      </c>
      <c r="S2638" t="s">
        <v>1468</v>
      </c>
      <c r="U2638" s="3">
        <v>0.28999999999999998</v>
      </c>
    </row>
    <row r="2639" spans="1:21" x14ac:dyDescent="0.25">
      <c r="A2639" s="10" t="s">
        <v>1478</v>
      </c>
      <c r="C2639" t="s">
        <v>176</v>
      </c>
      <c r="D2639" t="s">
        <v>1476</v>
      </c>
      <c r="E2639" t="s">
        <v>1475</v>
      </c>
      <c r="F2639" t="s">
        <v>179</v>
      </c>
      <c r="G2639" t="s">
        <v>1474</v>
      </c>
      <c r="I2639" s="3">
        <v>-9.58</v>
      </c>
      <c r="J2639" s="3">
        <v>-37.33</v>
      </c>
      <c r="K2639" s="3">
        <v>0.01</v>
      </c>
      <c r="O2639" s="3" t="s">
        <v>1462</v>
      </c>
      <c r="P2639" t="s">
        <v>26</v>
      </c>
      <c r="Q2639" t="s">
        <v>27</v>
      </c>
      <c r="S2639" t="s">
        <v>1468</v>
      </c>
      <c r="U2639" s="3">
        <v>2.97</v>
      </c>
    </row>
    <row r="2640" spans="1:21" x14ac:dyDescent="0.25">
      <c r="A2640" s="10" t="s">
        <v>1477</v>
      </c>
      <c r="C2640" t="s">
        <v>176</v>
      </c>
      <c r="D2640" t="s">
        <v>1476</v>
      </c>
      <c r="E2640" t="s">
        <v>1475</v>
      </c>
      <c r="F2640" t="s">
        <v>179</v>
      </c>
      <c r="G2640" t="s">
        <v>1474</v>
      </c>
      <c r="I2640" s="3">
        <v>-9.58</v>
      </c>
      <c r="J2640" s="3">
        <v>-37.33</v>
      </c>
      <c r="K2640" s="3">
        <v>0.01</v>
      </c>
      <c r="O2640" s="3" t="s">
        <v>1462</v>
      </c>
      <c r="P2640" t="s">
        <v>26</v>
      </c>
      <c r="Q2640" t="s">
        <v>27</v>
      </c>
      <c r="S2640" t="s">
        <v>1468</v>
      </c>
      <c r="U2640" s="3">
        <v>2.71</v>
      </c>
    </row>
    <row r="2641" spans="1:21" x14ac:dyDescent="0.25">
      <c r="A2641" s="10" t="s">
        <v>1473</v>
      </c>
      <c r="C2641" t="s">
        <v>176</v>
      </c>
      <c r="D2641" t="s">
        <v>1472</v>
      </c>
      <c r="E2641" t="s">
        <v>1471</v>
      </c>
      <c r="F2641" t="s">
        <v>1470</v>
      </c>
      <c r="G2641" t="s">
        <v>1469</v>
      </c>
      <c r="I2641" s="3">
        <v>38.5</v>
      </c>
      <c r="J2641" s="3">
        <v>102</v>
      </c>
      <c r="K2641" s="3">
        <v>0.1</v>
      </c>
      <c r="O2641" s="3" t="s">
        <v>1462</v>
      </c>
      <c r="P2641" t="s">
        <v>26</v>
      </c>
      <c r="Q2641" t="s">
        <v>27</v>
      </c>
      <c r="S2641" t="s">
        <v>1468</v>
      </c>
      <c r="U2641" s="3">
        <v>0.98</v>
      </c>
    </row>
    <row r="2642" spans="1:21" x14ac:dyDescent="0.25">
      <c r="A2642" s="10" t="s">
        <v>1467</v>
      </c>
      <c r="C2642" t="s">
        <v>176</v>
      </c>
      <c r="D2642" t="s">
        <v>1465</v>
      </c>
      <c r="E2642" t="s">
        <v>1464</v>
      </c>
      <c r="F2642" t="s">
        <v>255</v>
      </c>
      <c r="G2642" t="s">
        <v>1463</v>
      </c>
      <c r="I2642" s="3">
        <v>5</v>
      </c>
      <c r="J2642" s="3">
        <v>10</v>
      </c>
      <c r="K2642" s="3">
        <v>0.1</v>
      </c>
      <c r="O2642" s="3" t="s">
        <v>1462</v>
      </c>
      <c r="P2642" t="s">
        <v>26</v>
      </c>
      <c r="Q2642" t="s">
        <v>27</v>
      </c>
      <c r="S2642" t="s">
        <v>1461</v>
      </c>
      <c r="U2642" s="3">
        <v>2.8226216000000002</v>
      </c>
    </row>
    <row r="2643" spans="1:21" x14ac:dyDescent="0.25">
      <c r="A2643" s="10" t="s">
        <v>1466</v>
      </c>
      <c r="C2643" t="s">
        <v>176</v>
      </c>
      <c r="D2643" t="s">
        <v>1465</v>
      </c>
      <c r="E2643" t="s">
        <v>1464</v>
      </c>
      <c r="F2643" t="s">
        <v>255</v>
      </c>
      <c r="G2643" t="s">
        <v>1463</v>
      </c>
      <c r="I2643" s="3">
        <v>5</v>
      </c>
      <c r="J2643" s="3">
        <v>10</v>
      </c>
      <c r="K2643" s="3">
        <v>0.1</v>
      </c>
      <c r="O2643" s="3" t="s">
        <v>1462</v>
      </c>
      <c r="P2643" t="s">
        <v>26</v>
      </c>
      <c r="Q2643" t="s">
        <v>27</v>
      </c>
      <c r="S2643" t="s">
        <v>1461</v>
      </c>
      <c r="U2643" s="3">
        <v>3.6151838000000001</v>
      </c>
    </row>
    <row r="2645" spans="1:21" x14ac:dyDescent="0.25">
      <c r="A2645" t="s">
        <v>3775</v>
      </c>
    </row>
    <row r="2646" spans="1:21" x14ac:dyDescent="0.25">
      <c r="A2646" t="s">
        <v>3771</v>
      </c>
    </row>
    <row r="2647" spans="1:21" x14ac:dyDescent="0.25">
      <c r="A2647" t="s">
        <v>3772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Earthchem CaO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Antonelli</dc:creator>
  <cp:lastModifiedBy>Nicola McLoughlin</cp:lastModifiedBy>
  <dcterms:created xsi:type="dcterms:W3CDTF">2015-06-05T18:17:20Z</dcterms:created>
  <dcterms:modified xsi:type="dcterms:W3CDTF">2023-12-01T08:31:08Z</dcterms:modified>
</cp:coreProperties>
</file>