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1/Library/CloudStorage/Dropbox/GPL Submissions/GPL Subm v29/GPL2410 Bragagni/SI/"/>
    </mc:Choice>
  </mc:AlternateContent>
  <xr:revisionPtr revIDLastSave="0" documentId="13_ncr:1_{809075D0-874D-5E41-8196-25C555EAA9A7}" xr6:coauthVersionLast="47" xr6:coauthVersionMax="47" xr10:uidLastSave="{00000000-0000-0000-0000-000000000000}"/>
  <bookViews>
    <workbookView xWindow="34200" yWindow="500" windowWidth="29040" windowHeight="21040" xr2:uid="{00000000-000D-0000-FFFF-FFFF00000000}"/>
  </bookViews>
  <sheets>
    <sheet name="Table S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3" i="1" l="1"/>
</calcChain>
</file>

<file path=xl/sharedStrings.xml><?xml version="1.0" encoding="utf-8"?>
<sst xmlns="http://schemas.openxmlformats.org/spreadsheetml/2006/main" count="444" uniqueCount="289">
  <si>
    <t>classification</t>
  </si>
  <si>
    <t>Eruption year (AD)</t>
  </si>
  <si>
    <t xml:space="preserve"> Zr </t>
  </si>
  <si>
    <t xml:space="preserve"> Nb </t>
  </si>
  <si>
    <t xml:space="preserve"> Ta </t>
  </si>
  <si>
    <t xml:space="preserve"> W </t>
  </si>
  <si>
    <t xml:space="preserve"> Lu </t>
  </si>
  <si>
    <t xml:space="preserve"> Hf </t>
  </si>
  <si>
    <t xml:space="preserve"> Th </t>
  </si>
  <si>
    <t xml:space="preserve"> U </t>
  </si>
  <si>
    <t>176Hf/177Hf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</si>
  <si>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</si>
  <si>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</si>
  <si>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</si>
  <si>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</si>
  <si>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</si>
  <si>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</si>
  <si>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</si>
  <si>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</si>
  <si>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</si>
  <si>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</si>
  <si>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</si>
  <si>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LOI</t>
  </si>
  <si>
    <t>Sum</t>
  </si>
  <si>
    <t>Li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</si>
  <si>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</si>
  <si>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</si>
  <si>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</si>
  <si>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</si>
  <si>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</si>
  <si>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</si>
  <si>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</si>
  <si>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</si>
  <si>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</si>
  <si>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</si>
  <si>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</si>
  <si>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Mo</t>
  </si>
  <si>
    <t>Cd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</si>
  <si>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</si>
  <si>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</si>
  <si>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</si>
  <si>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</si>
  <si>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</si>
  <si>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</si>
  <si>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</si>
  <si>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</si>
  <si>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</si>
  <si>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</si>
  <si>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</si>
  <si>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</si>
  <si>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</si>
  <si>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</si>
  <si>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</si>
  <si>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</si>
  <si>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</si>
  <si>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</si>
  <si>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</si>
  <si>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Pb</t>
  </si>
  <si>
    <t>2 s.e.</t>
  </si>
  <si>
    <t>-</t>
  </si>
  <si>
    <t>VLT 08</t>
  </si>
  <si>
    <t>Vulture</t>
  </si>
  <si>
    <t>VLT 14</t>
  </si>
  <si>
    <t>VLT 49</t>
  </si>
  <si>
    <t>VLT 50</t>
  </si>
  <si>
    <t>VLT 99</t>
  </si>
  <si>
    <t>Monticchio</t>
  </si>
  <si>
    <t>PAN 5</t>
  </si>
  <si>
    <t>Pantelleria</t>
  </si>
  <si>
    <t>PAN 19</t>
  </si>
  <si>
    <t>PAN 21</t>
  </si>
  <si>
    <t>PAN 22</t>
  </si>
  <si>
    <t>PAN 23</t>
  </si>
  <si>
    <t>STR 03P</t>
  </si>
  <si>
    <t>Stromboli</t>
  </si>
  <si>
    <t>Shoshonite basalt</t>
  </si>
  <si>
    <t>STR 07P</t>
  </si>
  <si>
    <t>STR 07L</t>
  </si>
  <si>
    <t>STR 2</t>
  </si>
  <si>
    <t>HK-Shoshonite</t>
  </si>
  <si>
    <t>STR 50</t>
  </si>
  <si>
    <t>ET-1</t>
  </si>
  <si>
    <t>Etna</t>
  </si>
  <si>
    <t>tholeiitic basalt</t>
  </si>
  <si>
    <t>ET-2</t>
  </si>
  <si>
    <t>ET-3</t>
  </si>
  <si>
    <t>hawaiite/mugearite</t>
  </si>
  <si>
    <t>ET-4</t>
  </si>
  <si>
    <t>hawaiite</t>
  </si>
  <si>
    <t>ET-5</t>
  </si>
  <si>
    <t>Valle del Bove</t>
  </si>
  <si>
    <t>potassic trachybasalt</t>
  </si>
  <si>
    <t>ET-6</t>
  </si>
  <si>
    <t>alkali basalt</t>
  </si>
  <si>
    <t>Foidite</t>
  </si>
  <si>
    <t>S' slope Valle del Bove</t>
  </si>
  <si>
    <t>Neostromboli</t>
  </si>
  <si>
    <t>Paleo-Pantelleria</t>
  </si>
  <si>
    <t>Neo-Pantelleria</t>
  </si>
  <si>
    <t>latitude</t>
  </si>
  <si>
    <t>longitude</t>
  </si>
  <si>
    <t>pre-historic</t>
  </si>
  <si>
    <r>
      <t>trace elements (</t>
    </r>
    <r>
      <rPr>
        <sz val="11"/>
        <color theme="1"/>
        <rFont val="Times New Roman"/>
        <family val="1"/>
      </rPr>
      <t>µ</t>
    </r>
    <r>
      <rPr>
        <sz val="11"/>
        <color theme="1"/>
        <rFont val="Calibri"/>
        <family val="2"/>
      </rPr>
      <t>g/g)</t>
    </r>
  </si>
  <si>
    <t>major elements (wt %)</t>
  </si>
  <si>
    <t>BHVO-2</t>
  </si>
  <si>
    <t>Reference materials</t>
  </si>
  <si>
    <t>BHVO-1</t>
  </si>
  <si>
    <t>BCR-2</t>
  </si>
  <si>
    <t>87Sr/86Sr</t>
  </si>
  <si>
    <t>143Nd/144Nd</t>
  </si>
  <si>
    <t>206Pb/204Pb</t>
  </si>
  <si>
    <t>207Pb/204Pb</t>
  </si>
  <si>
    <t>208Pb/204Pb</t>
  </si>
  <si>
    <t>Zr (icp-ms)</t>
  </si>
  <si>
    <t>Nb (icp-ms)</t>
  </si>
  <si>
    <t>Hf (icp-ms)</t>
  </si>
  <si>
    <t>Ta (icp-ms)</t>
  </si>
  <si>
    <t>W (icp-ms)</t>
  </si>
  <si>
    <t>Hf-isotopes</t>
  </si>
  <si>
    <t>References</t>
  </si>
  <si>
    <t>melilitite</t>
  </si>
  <si>
    <t>Vulture-S.Michele</t>
  </si>
  <si>
    <t>40°55'54"N</t>
  </si>
  <si>
    <t>15°39'15"E</t>
  </si>
  <si>
    <t>Case Lopes</t>
  </si>
  <si>
    <t>40°58'05"N</t>
  </si>
  <si>
    <t>15°39'11"E</t>
  </si>
  <si>
    <t>40°56'47"N</t>
  </si>
  <si>
    <t>15°38'53"E</t>
  </si>
  <si>
    <t>40°55'17"N</t>
  </si>
  <si>
    <t>15°38'31"E</t>
  </si>
  <si>
    <t>40°55'11"N</t>
  </si>
  <si>
    <t>15°37'21"E</t>
  </si>
  <si>
    <r>
      <t>HFSE (</t>
    </r>
    <r>
      <rPr>
        <u/>
        <sz val="11"/>
        <color theme="1"/>
        <rFont val="Times New Roman"/>
        <family val="1"/>
      </rPr>
      <t>µ</t>
    </r>
    <r>
      <rPr>
        <u/>
        <sz val="11"/>
        <color theme="1"/>
        <rFont val="Calibri"/>
        <family val="2"/>
        <scheme val="minor"/>
      </rPr>
      <t>g/g) determined with isotope dilution MC-ICP-MS</t>
    </r>
  </si>
  <si>
    <t>36°48'38''N</t>
  </si>
  <si>
    <t>36°50'06''N</t>
  </si>
  <si>
    <t>36°50'17''N</t>
  </si>
  <si>
    <t>36°50'11''N</t>
  </si>
  <si>
    <t>36°49'41''N</t>
  </si>
  <si>
    <t>11°55'44''E</t>
  </si>
  <si>
    <t>11°56'48''E</t>
  </si>
  <si>
    <t>11°57'20''E</t>
  </si>
  <si>
    <t>11°58'00''E</t>
  </si>
  <si>
    <t>11°56'03''E</t>
  </si>
  <si>
    <t>37°33'15''N</t>
  </si>
  <si>
    <t>15°08'56''E</t>
  </si>
  <si>
    <t>37°33'17''N</t>
  </si>
  <si>
    <t>15°08'58''E</t>
  </si>
  <si>
    <t>37°33'16''N</t>
  </si>
  <si>
    <t>15°08'57''E</t>
  </si>
  <si>
    <t>37°42'28''N</t>
  </si>
  <si>
    <t>15°01'36''E</t>
  </si>
  <si>
    <t>37°42'57''N</t>
  </si>
  <si>
    <t>15°01'33''E</t>
  </si>
  <si>
    <t>37°42'56''N</t>
  </si>
  <si>
    <t>15°01'37''E</t>
  </si>
  <si>
    <t>&lt;0.1</t>
  </si>
  <si>
    <t>2003 Eruption</t>
  </si>
  <si>
    <t>2007 Eruption</t>
  </si>
  <si>
    <t>Aci Castello</t>
  </si>
  <si>
    <t>VS 106</t>
  </si>
  <si>
    <t>Tuscan M.P.</t>
  </si>
  <si>
    <t>Shoshonite</t>
  </si>
  <si>
    <t>VS 114</t>
  </si>
  <si>
    <t>VS 122</t>
  </si>
  <si>
    <t>VS 123</t>
  </si>
  <si>
    <t>VS 184</t>
  </si>
  <si>
    <t>ERN40</t>
  </si>
  <si>
    <t>Leu-bearing</t>
  </si>
  <si>
    <t>ERN44</t>
  </si>
  <si>
    <t>ERN60</t>
  </si>
  <si>
    <t>ERN20</t>
  </si>
  <si>
    <t>ERN91</t>
  </si>
  <si>
    <t>ERN97</t>
  </si>
  <si>
    <t>VES 01</t>
  </si>
  <si>
    <t>&lt; 20</t>
  </si>
  <si>
    <t>VES 07</t>
  </si>
  <si>
    <t>VES 16</t>
  </si>
  <si>
    <t>VS 95</t>
  </si>
  <si>
    <t>VS 97</t>
  </si>
  <si>
    <t>Tyrrhenian sea</t>
  </si>
  <si>
    <t>DP 3-1</t>
  </si>
  <si>
    <t>DP 3-4</t>
  </si>
  <si>
    <t>DP 3-6</t>
  </si>
  <si>
    <t>DP 5-5</t>
  </si>
  <si>
    <t>DP 5-6</t>
  </si>
  <si>
    <t>DP 5-8</t>
  </si>
  <si>
    <t>ERN44 rep</t>
  </si>
  <si>
    <t>ERN97 rep</t>
  </si>
  <si>
    <t>VES 01 rep</t>
  </si>
  <si>
    <t>VS 95 rep</t>
  </si>
  <si>
    <t>VS 97 rep</t>
  </si>
  <si>
    <t>replicates</t>
  </si>
  <si>
    <t>40°11'19"N</t>
  </si>
  <si>
    <t>39°43'41"N</t>
  </si>
  <si>
    <t>12°59'34"E</t>
  </si>
  <si>
    <t>12°27'56"E</t>
  </si>
  <si>
    <t>42°54'55"N</t>
  </si>
  <si>
    <t>11°45'35"E</t>
  </si>
  <si>
    <t>42°53'56"N</t>
  </si>
  <si>
    <t>11°46'02" E</t>
  </si>
  <si>
    <t>42°53'54"N</t>
  </si>
  <si>
    <t>11°45'57"E</t>
  </si>
  <si>
    <t>42°53'55"N</t>
  </si>
  <si>
    <t>11°45'58" E</t>
  </si>
  <si>
    <t>42°52'40"N</t>
  </si>
  <si>
    <t>11°45'30"E</t>
  </si>
  <si>
    <t>41°37'34"N</t>
  </si>
  <si>
    <t>13°12'38"E</t>
  </si>
  <si>
    <t>41°32'22"N</t>
  </si>
  <si>
    <t>13°16'41"E</t>
  </si>
  <si>
    <t>41°34'17"N</t>
  </si>
  <si>
    <t>13°17'34"E</t>
  </si>
  <si>
    <t>41°33'13"N</t>
  </si>
  <si>
    <t>13°21'00"E</t>
  </si>
  <si>
    <t>41°31'35"N</t>
  </si>
  <si>
    <t>13°21'21"E</t>
  </si>
  <si>
    <t>41°32'02"N</t>
  </si>
  <si>
    <t>13°21'28"E</t>
  </si>
  <si>
    <t>40°45'50”N</t>
  </si>
  <si>
    <t>14°22'16”E</t>
  </si>
  <si>
    <t>40°47'53”N</t>
  </si>
  <si>
    <t>14°23'51”E</t>
  </si>
  <si>
    <t>40°48'47"N</t>
  </si>
  <si>
    <t>14°28'01"E</t>
  </si>
  <si>
    <t>40°48'44"N</t>
  </si>
  <si>
    <t>14°27'41"E</t>
  </si>
  <si>
    <t>40°46'45”N</t>
  </si>
  <si>
    <t>14°26'05”E</t>
  </si>
  <si>
    <t>42-373A-5-1, 96-101 cm</t>
  </si>
  <si>
    <t>42-373A-7-3, 91-97 cm</t>
  </si>
  <si>
    <t>42-373A-11-1, 108-113 cm</t>
  </si>
  <si>
    <t>107-655B-4-1, 91-96 cm</t>
  </si>
  <si>
    <t>107-655B-4-1, 119-121 cm</t>
  </si>
  <si>
    <t>107-655B-6-4, 117-122 cm</t>
  </si>
  <si>
    <t>Site-Hole-Core-Sect, interval</t>
  </si>
  <si>
    <t>basalt</t>
  </si>
  <si>
    <t>DP 5-15</t>
  </si>
  <si>
    <t>107-655B-12-1, 89-93 cm</t>
  </si>
  <si>
    <t>Sr-Nd-Pb isotopes (TIMS)</t>
  </si>
  <si>
    <t xml:space="preserve">BHVO-2 </t>
  </si>
  <si>
    <t>This work</t>
  </si>
  <si>
    <t>BHVO-2 (after powder leaching in 1 M HCl)</t>
  </si>
  <si>
    <t>references for Sr-Nd-Pb, major and trace elements</t>
  </si>
  <si>
    <t>εHf (*)</t>
  </si>
  <si>
    <t>εNd (*)</t>
  </si>
  <si>
    <t>references HFSE-Lu-W-U-Th</t>
  </si>
  <si>
    <t>Locality/magma series/notes</t>
  </si>
  <si>
    <t>Radicofani SHO</t>
  </si>
  <si>
    <t>Radicofani HK-SHO</t>
  </si>
  <si>
    <t>Radicofani HKCA</t>
  </si>
  <si>
    <t>Middle Latin Valley LEU/HKS</t>
  </si>
  <si>
    <t>Middle Latin Valley LEU/SHO</t>
  </si>
  <si>
    <t>Somma Vesuvius HKS</t>
  </si>
  <si>
    <t>Roman M.P. - Latium district</t>
  </si>
  <si>
    <t>Roman M.P. - Neapolitan district</t>
  </si>
  <si>
    <t>Volcano/volcanic province</t>
  </si>
  <si>
    <r>
      <t xml:space="preserve">Avanzinelli, R., Elliott, T., Tommasini, S., Conticelli, S. (2008) Constraints on the Genesis of Potassium-rich Italian Volcanic Rocks from U/Th Disequilibrium. </t>
    </r>
    <r>
      <rPr>
        <i/>
        <sz val="11"/>
        <color theme="1"/>
        <rFont val="Calibri"/>
        <family val="2"/>
        <scheme val="minor"/>
      </rPr>
      <t>Journal of Petrology</t>
    </r>
    <r>
      <rPr>
        <sz val="11"/>
        <color theme="1"/>
        <rFont val="Calibri"/>
        <family val="2"/>
        <scheme val="minor"/>
      </rPr>
      <t xml:space="preserve"> 49, 195–223.</t>
    </r>
  </si>
  <si>
    <r>
      <t xml:space="preserve">Avanzinelli, R., Braschi, E., Marchionni, S., Bindi, L. (2014) Mantle melting in within-plate continental settings: Sr–Nd–Pb and U-series isotope constraints in alkali basalts from the Sicily Channel (Pantelleria and Linosa Islands, Southern Italy). </t>
    </r>
    <r>
      <rPr>
        <i/>
        <sz val="11"/>
        <color theme="1"/>
        <rFont val="Calibri"/>
        <family val="2"/>
        <scheme val="minor"/>
      </rPr>
      <t>Lithos</t>
    </r>
    <r>
      <rPr>
        <sz val="11"/>
        <color theme="1"/>
        <rFont val="Calibri"/>
        <family val="2"/>
        <scheme val="minor"/>
      </rPr>
      <t xml:space="preserve"> 188, 113–129.</t>
    </r>
  </si>
  <si>
    <r>
      <t xml:space="preserve">Avanzinelli, R., Casalini, M., Elliott, T., Conticelli, S. (2018) Carbon fluxes from subducted carbonates revealed by uranium excess at Mount Vesuvius, Italy. </t>
    </r>
    <r>
      <rPr>
        <i/>
        <sz val="11"/>
        <color theme="1"/>
        <rFont val="Calibri"/>
        <family val="2"/>
        <scheme val="minor"/>
      </rPr>
      <t>Geology</t>
    </r>
    <r>
      <rPr>
        <sz val="11"/>
        <color theme="1"/>
        <rFont val="Calibri"/>
        <family val="2"/>
        <scheme val="minor"/>
      </rPr>
      <t xml:space="preserve"> 46, 259–262.</t>
    </r>
  </si>
  <si>
    <r>
      <t xml:space="preserve">Boari, E., Tommasini, S., Laurenzi, M.A., Conticelli, S. (2009) Transition from Ultrapotassic Kamafugitic to Sub-alkaline Magmas: Sr, Nd, and Pb Isotope, Trace Element and </t>
    </r>
    <r>
      <rPr>
        <vertAlign val="superscript"/>
        <sz val="11"/>
        <color theme="1"/>
        <rFont val="Calibri (Body)"/>
      </rPr>
      <t>40</t>
    </r>
    <r>
      <rPr>
        <sz val="11"/>
        <color theme="1"/>
        <rFont val="Calibri"/>
        <family val="2"/>
        <scheme val="minor"/>
      </rPr>
      <t>Ar–</t>
    </r>
    <r>
      <rPr>
        <vertAlign val="superscript"/>
        <sz val="11"/>
        <color theme="1"/>
        <rFont val="Calibri (Body)"/>
      </rPr>
      <t>39</t>
    </r>
    <r>
      <rPr>
        <sz val="11"/>
        <color theme="1"/>
        <rFont val="Calibri"/>
        <family val="2"/>
        <scheme val="minor"/>
      </rPr>
      <t xml:space="preserve">Ar Age Data from the Middle Latin Valley Volcanic Field, Roman Magmatic Province, Central Italy. </t>
    </r>
    <r>
      <rPr>
        <i/>
        <sz val="11"/>
        <color theme="1"/>
        <rFont val="Calibri"/>
        <family val="2"/>
        <scheme val="minor"/>
      </rPr>
      <t>Journal of Petrology</t>
    </r>
    <r>
      <rPr>
        <sz val="11"/>
        <color theme="1"/>
        <rFont val="Calibri"/>
        <family val="2"/>
        <scheme val="minor"/>
      </rPr>
      <t xml:space="preserve"> 50, 1327–1357.</t>
    </r>
  </si>
  <si>
    <r>
      <t xml:space="preserve">Bouvier, A., Vervoort, J.D., Patchett, P.J. (2008) The Lu–Hf and Sm–Nd isotopic composition of CHUR: Constraints from unequilibrated chondrites and implications for the bulk composition of terrestrial planets. </t>
    </r>
    <r>
      <rPr>
        <i/>
        <sz val="11"/>
        <color theme="1"/>
        <rFont val="Calibri"/>
        <family val="2"/>
        <scheme val="minor"/>
      </rPr>
      <t>Earth and Planetary Science Letters</t>
    </r>
    <r>
      <rPr>
        <sz val="11"/>
        <color theme="1"/>
        <rFont val="Calibri"/>
        <family val="2"/>
        <scheme val="minor"/>
      </rPr>
      <t xml:space="preserve"> 273, 48–57.</t>
    </r>
  </si>
  <si>
    <r>
      <t xml:space="preserve">Bragagni, A., Avanzinelli, R., Freymuth, H., Francalanci, L. (2014) Recycling of crystal mush-derived melts and short magma residence times revealed by U-series disequilibria at Stromboli volcano. </t>
    </r>
    <r>
      <rPr>
        <i/>
        <sz val="11"/>
        <color theme="1"/>
        <rFont val="Calibri"/>
        <family val="2"/>
        <scheme val="minor"/>
      </rPr>
      <t>Earth and Planetary Science Letters</t>
    </r>
    <r>
      <rPr>
        <sz val="11"/>
        <color theme="1"/>
        <rFont val="Calibri"/>
        <family val="2"/>
        <scheme val="minor"/>
      </rPr>
      <t xml:space="preserve"> 404, 206–219.</t>
    </r>
  </si>
  <si>
    <r>
      <t>Bragagni, A., Mastroianni, F., Münker, C., Conticelli, S., Avanzinelli, R. (2022) A carbon-rich lithospheric mantle as a source for the large CO</t>
    </r>
    <r>
      <rPr>
        <vertAlign val="subscript"/>
        <sz val="11"/>
        <color theme="1"/>
        <rFont val="Calibri (Body)"/>
      </rPr>
      <t>2</t>
    </r>
    <r>
      <rPr>
        <sz val="11"/>
        <color theme="1"/>
        <rFont val="Calibri"/>
        <family val="2"/>
        <scheme val="minor"/>
      </rPr>
      <t xml:space="preserve"> emissions of Etna volcano (Italy). </t>
    </r>
    <r>
      <rPr>
        <i/>
        <sz val="11"/>
        <color theme="1"/>
        <rFont val="Calibri"/>
        <family val="2"/>
        <scheme val="minor"/>
      </rPr>
      <t>Geology</t>
    </r>
    <r>
      <rPr>
        <sz val="11"/>
        <color theme="1"/>
        <rFont val="Calibri"/>
        <family val="2"/>
        <scheme val="minor"/>
      </rPr>
      <t xml:space="preserve"> 50, 486–490.</t>
    </r>
  </si>
  <si>
    <r>
      <t xml:space="preserve">Conticelli, S., Avanzinelli, R., Marchionni, S., Tommasini, S., Melluso, L. (2011) Sr-Nd-Pb isotopes from the Radicofani Volcano, Central Italy: constraints on heterogeneities in a veined mantle responsible for the shift from ultrapotassic shoshonite to basaltic andesite magmas in a post-collisional setting. </t>
    </r>
    <r>
      <rPr>
        <i/>
        <sz val="11"/>
        <color theme="1"/>
        <rFont val="Calibri"/>
        <family val="2"/>
        <scheme val="minor"/>
      </rPr>
      <t>Mineralogy and Petrology</t>
    </r>
    <r>
      <rPr>
        <sz val="11"/>
        <color theme="1"/>
        <rFont val="Calibri"/>
        <family val="2"/>
        <scheme val="minor"/>
      </rPr>
      <t xml:space="preserve"> 103, 123–148.</t>
    </r>
  </si>
  <si>
    <r>
      <t xml:space="preserve">Conticelli, S., Avanzinelli, R., Ammannati, E., Casalini, M. (2015) The role of carbon from recycled sediments in the origin of ultrapotassic igneous rocks in the Central Mediterranean. </t>
    </r>
    <r>
      <rPr>
        <i/>
        <sz val="11"/>
        <color theme="1"/>
        <rFont val="Calibri"/>
        <family val="2"/>
        <scheme val="minor"/>
      </rPr>
      <t>Lithos</t>
    </r>
    <r>
      <rPr>
        <sz val="11"/>
        <color theme="1"/>
        <rFont val="Calibri"/>
        <family val="2"/>
        <scheme val="minor"/>
      </rPr>
      <t xml:space="preserve"> 232, 174–196.</t>
    </r>
  </si>
  <si>
    <r>
      <t xml:space="preserve">Tommasini, S., Heumann, A., Avanzinelli, R., Francalanci, L. (2007) The Fate of High-Angle Dipping Slabs in the Subduction Factory: an Integrated Trace Element and Radiogenic Isotope (U, Th, Sr, Nd, Pb) Study of Stromboli Volcano, Aeolian Arc, Italy. </t>
    </r>
    <r>
      <rPr>
        <i/>
        <sz val="11"/>
        <color theme="1"/>
        <rFont val="Calibri"/>
        <family val="2"/>
        <scheme val="minor"/>
      </rPr>
      <t>Journal of Petrology</t>
    </r>
    <r>
      <rPr>
        <sz val="11"/>
        <color theme="1"/>
        <rFont val="Calibri"/>
        <family val="2"/>
        <scheme val="minor"/>
      </rPr>
      <t xml:space="preserve"> 48, 2407–2430.</t>
    </r>
  </si>
  <si>
    <r>
      <t xml:space="preserve">From Bragagni </t>
    </r>
    <r>
      <rPr>
        <b/>
        <i/>
        <sz val="11"/>
        <color theme="1"/>
        <rFont val="Calibri"/>
        <family val="2"/>
        <scheme val="minor"/>
      </rPr>
      <t>et al.</t>
    </r>
    <r>
      <rPr>
        <b/>
        <sz val="11"/>
        <color theme="1"/>
        <rFont val="Calibri"/>
        <family val="2"/>
        <scheme val="minor"/>
      </rPr>
      <t xml:space="preserve"> (2022)</t>
    </r>
  </si>
  <si>
    <r>
      <t xml:space="preserve">Reference materials (Bragagni </t>
    </r>
    <r>
      <rPr>
        <b/>
        <i/>
        <sz val="11"/>
        <rFont val="Calibri"/>
        <family val="2"/>
        <scheme val="minor"/>
      </rPr>
      <t>et al.</t>
    </r>
    <r>
      <rPr>
        <b/>
        <sz val="11"/>
        <rFont val="Calibri"/>
        <family val="2"/>
        <scheme val="minor"/>
      </rPr>
      <t>, 2022)</t>
    </r>
  </si>
  <si>
    <r>
      <t xml:space="preserve">(*) εHf and εNd calculated from Bouvier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(2008)</t>
    </r>
  </si>
  <si>
    <t>HFSE-Lu-W-U-Th from Bragagni et al. (2022)</t>
  </si>
  <si>
    <t>HFSE-Lu-W from Bragagni et al. (2022), U-Th from Avanzinelli et al. (2008)</t>
  </si>
  <si>
    <t>HFSE-Lu-W data from Bragagni et al. (2022), U-Th from Avanzinelli et al. (2014)</t>
  </si>
  <si>
    <t>HFSE-Lu-W from Bragagni et al. (2022), U-Th from Avanzinelli et al. (2014)</t>
  </si>
  <si>
    <t>U-Th from Avanzinelli et al. (2008)</t>
  </si>
  <si>
    <t>U-Th from Avanzinelli et al. (2018)</t>
  </si>
  <si>
    <t>Conticelli et al. (2015)</t>
  </si>
  <si>
    <t>Avanzinelli et al. (2008)</t>
  </si>
  <si>
    <t>Avanzinelli et al. (2014)</t>
  </si>
  <si>
    <t>Bragagni et al. (2014)</t>
  </si>
  <si>
    <t>Tommasini et al. (2007)</t>
  </si>
  <si>
    <t>Bragagni et al. (2022)</t>
  </si>
  <si>
    <t>Conticelli et al. (2011)</t>
  </si>
  <si>
    <t>Boari et al. (2009)</t>
  </si>
  <si>
    <t>Avanzinelli et al. (2018)</t>
  </si>
  <si>
    <t>© 2024 The Authors </t>
  </si>
  <si>
    <t>Published by the European Association of Geochemistry under Creative Commons License CC BY-NC-ND.</t>
  </si>
  <si>
    <r>
      <rPr>
        <b/>
        <sz val="12"/>
        <color theme="1"/>
        <rFont val="Calibri"/>
        <family val="2"/>
        <scheme val="minor"/>
      </rPr>
      <t>Table S-1</t>
    </r>
    <r>
      <rPr>
        <sz val="12"/>
        <color theme="1"/>
        <rFont val="Calibri"/>
        <family val="2"/>
        <scheme val="minor"/>
      </rPr>
      <t xml:space="preserve"> Compiled dataset with HFSE concentrations measured by isotope dilution (this work and Bragagni </t>
    </r>
    <r>
      <rPr>
        <i/>
        <sz val="12"/>
        <color theme="1"/>
        <rFont val="Calibri"/>
        <family val="2"/>
        <scheme val="minor"/>
      </rPr>
      <t xml:space="preserve">et al., </t>
    </r>
    <r>
      <rPr>
        <sz val="12"/>
        <color theme="1"/>
        <rFont val="Calibri"/>
        <family val="2"/>
        <scheme val="minor"/>
      </rPr>
      <t>2022) along with major-trace elements and Hf-Sr-Nd-Pb isotope data (this work and indicated literature).</t>
    </r>
  </si>
  <si>
    <r>
      <t xml:space="preserve">Bragagni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 xml:space="preserve">. (2024)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29, 38–42 | https://doi.org/10.7185/geochemlet.2410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</si>
</sst>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"/>
    <numFmt numFmtId="167" formatCode="0.000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8"/>
      <color rgb="FF00519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 (Body)"/>
    </font>
    <font>
      <vertAlign val="subscript"/>
      <sz val="11"/>
      <color theme="1"/>
      <name val="Calibri (Body)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9" fontId="15" fillId="0" borderId="0" applyFont="0" applyFill="0" applyBorder="0" applyAlignment="0" applyProtection="0"/>
    <xf numFmtId="0" fontId="15" fillId="0" borderId="0"/>
    <xf numFmtId="0" fontId="3" fillId="0" borderId="0"/>
    <xf numFmtId="0" fontId="20" fillId="0" borderId="0"/>
  </cellStyleXfs>
  <cellXfs count="86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164" fontId="0" fillId="0" borderId="3" xfId="0" applyNumberFormat="1" applyBorder="1"/>
    <xf numFmtId="2" fontId="0" fillId="0" borderId="3" xfId="0" applyNumberFormat="1" applyBorder="1"/>
    <xf numFmtId="166" fontId="0" fillId="0" borderId="3" xfId="0" applyNumberFormat="1" applyBorder="1"/>
    <xf numFmtId="165" fontId="0" fillId="0" borderId="3" xfId="0" applyNumberFormat="1" applyBorder="1"/>
    <xf numFmtId="0" fontId="0" fillId="0" borderId="2" xfId="0" applyBorder="1"/>
    <xf numFmtId="1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166" fontId="0" fillId="0" borderId="2" xfId="0" applyNumberFormat="1" applyBorder="1"/>
    <xf numFmtId="165" fontId="0" fillId="0" borderId="2" xfId="0" applyNumberFormat="1" applyBorder="1"/>
    <xf numFmtId="166" fontId="6" fillId="0" borderId="0" xfId="1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9" fillId="0" borderId="1" xfId="0" applyFont="1" applyBorder="1"/>
    <xf numFmtId="165" fontId="3" fillId="0" borderId="0" xfId="1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0" xfId="4" applyFont="1"/>
    <xf numFmtId="2" fontId="6" fillId="0" borderId="0" xfId="4" applyNumberFormat="1" applyFont="1"/>
    <xf numFmtId="0" fontId="8" fillId="0" borderId="0" xfId="0" applyFont="1"/>
    <xf numFmtId="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0" fillId="0" borderId="0" xfId="0" applyNumberFormat="1"/>
    <xf numFmtId="0" fontId="11" fillId="0" borderId="0" xfId="0" applyFont="1"/>
    <xf numFmtId="9" fontId="0" fillId="0" borderId="0" xfId="0" applyNumberFormat="1" applyAlignment="1">
      <alignment horizontal="center"/>
    </xf>
    <xf numFmtId="0" fontId="0" fillId="0" borderId="4" xfId="0" applyBorder="1"/>
    <xf numFmtId="0" fontId="6" fillId="0" borderId="3" xfId="0" applyFont="1" applyBorder="1"/>
    <xf numFmtId="9" fontId="6" fillId="0" borderId="3" xfId="0" applyNumberFormat="1" applyFont="1" applyBorder="1" applyAlignment="1">
      <alignment horizontal="center"/>
    </xf>
    <xf numFmtId="167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7" fontId="0" fillId="0" borderId="2" xfId="0" applyNumberFormat="1" applyBorder="1"/>
    <xf numFmtId="166" fontId="6" fillId="0" borderId="2" xfId="0" applyNumberFormat="1" applyFont="1" applyBorder="1" applyAlignment="1">
      <alignment horizontal="center"/>
    </xf>
    <xf numFmtId="0" fontId="10" fillId="0" borderId="0" xfId="0" applyFont="1"/>
    <xf numFmtId="164" fontId="10" fillId="0" borderId="3" xfId="0" applyNumberFormat="1" applyFont="1" applyBorder="1"/>
    <xf numFmtId="164" fontId="10" fillId="0" borderId="0" xfId="0" applyNumberFormat="1" applyFont="1"/>
    <xf numFmtId="2" fontId="10" fillId="0" borderId="2" xfId="0" applyNumberFormat="1" applyFont="1" applyBorder="1"/>
    <xf numFmtId="2" fontId="16" fillId="0" borderId="0" xfId="0" applyNumberFormat="1" applyFont="1"/>
    <xf numFmtId="164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2" fontId="17" fillId="0" borderId="0" xfId="0" applyNumberFormat="1" applyFont="1" applyAlignment="1">
      <alignment horizontal="center"/>
    </xf>
    <xf numFmtId="49" fontId="16" fillId="0" borderId="3" xfId="0" applyNumberFormat="1" applyFont="1" applyBorder="1"/>
    <xf numFmtId="49" fontId="16" fillId="0" borderId="0" xfId="0" applyNumberFormat="1" applyFont="1"/>
    <xf numFmtId="49" fontId="10" fillId="0" borderId="0" xfId="0" applyNumberFormat="1" applyFont="1"/>
    <xf numFmtId="49" fontId="10" fillId="0" borderId="2" xfId="0" applyNumberFormat="1" applyFont="1" applyBorder="1"/>
    <xf numFmtId="49" fontId="10" fillId="0" borderId="3" xfId="0" applyNumberFormat="1" applyFont="1" applyBorder="1"/>
    <xf numFmtId="2" fontId="16" fillId="0" borderId="2" xfId="0" applyNumberFormat="1" applyFont="1" applyBorder="1" applyAlignment="1">
      <alignment horizontal="left"/>
    </xf>
    <xf numFmtId="0" fontId="10" fillId="0" borderId="2" xfId="0" applyFont="1" applyBorder="1"/>
    <xf numFmtId="166" fontId="10" fillId="0" borderId="3" xfId="0" applyNumberFormat="1" applyFont="1" applyBorder="1"/>
    <xf numFmtId="2" fontId="0" fillId="0" borderId="3" xfId="0" applyNumberFormat="1" applyBorder="1" applyAlignment="1">
      <alignment horizontal="right"/>
    </xf>
    <xf numFmtId="0" fontId="10" fillId="0" borderId="3" xfId="0" applyFont="1" applyBorder="1"/>
    <xf numFmtId="0" fontId="6" fillId="0" borderId="2" xfId="4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2" fontId="16" fillId="0" borderId="3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20" fillId="0" borderId="0" xfId="6"/>
    <xf numFmtId="2" fontId="26" fillId="0" borderId="0" xfId="0" applyNumberFormat="1" applyFont="1"/>
    <xf numFmtId="0" fontId="2" fillId="0" borderId="0" xfId="6" applyFont="1"/>
    <xf numFmtId="0" fontId="26" fillId="0" borderId="0" xfId="0" applyFont="1" applyFill="1"/>
  </cellXfs>
  <cellStyles count="7">
    <cellStyle name="Normal" xfId="0" builtinId="0"/>
    <cellStyle name="Normal 2" xfId="2" xr:uid="{00000000-0005-0000-0000-000001000000}"/>
    <cellStyle name="Normal 3" xfId="6" xr:uid="{05F2633A-29F1-4573-A8D7-2229AF782135}"/>
    <cellStyle name="Normale 2" xfId="4" xr:uid="{AB745627-C9AF-4B3D-8FAB-1BC121B6712C}"/>
    <cellStyle name="Normale 3" xfId="1" xr:uid="{00000000-0005-0000-0000-000002000000}"/>
    <cellStyle name="Normale_dati tracce canada" xfId="5" xr:uid="{CC8AC97F-7919-43C8-8D73-182005F4103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29884</xdr:colOff>
      <xdr:row>0</xdr:row>
      <xdr:rowOff>1</xdr:rowOff>
    </xdr:from>
    <xdr:to>
      <xdr:col>0</xdr:col>
      <xdr:colOff>2156716</xdr:colOff>
      <xdr:row>3</xdr:row>
      <xdr:rowOff>193200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477340A7-E159-3148-9FED-E72DA4DC7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84" y="1"/>
          <a:ext cx="2126832" cy="820728"/>
        </a:xfrm>
        <a:prstGeom prst="rect">
          <a:avLst/>
        </a:prstGeom>
      </xdr:spPr>
    </xdr:pic>
    <xdr:clientData/>
  </xdr:twoCellAnchor>
  <xdr:twoCellAnchor>
    <xdr:from>
      <xdr:col>1</xdr:col>
      <xdr:colOff>961465</xdr:colOff>
      <xdr:row>0</xdr:row>
      <xdr:rowOff>0</xdr:rowOff>
    </xdr:from>
    <xdr:to>
      <xdr:col>3</xdr:col>
      <xdr:colOff>1637430</xdr:colOff>
      <xdr:row>4</xdr:row>
      <xdr:rowOff>101051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349FDFE-E6BF-524D-A112-F8053F50404A}"/>
            </a:ext>
          </a:extLst>
        </xdr:cNvPr>
        <xdr:cNvSpPr txBox="1">
          <a:spLocks noChangeArrowheads="1"/>
        </xdr:cNvSpPr>
      </xdr:nvSpPr>
      <xdr:spPr bwMode="auto">
        <a:xfrm>
          <a:off x="4203700" y="0"/>
          <a:ext cx="5068671" cy="93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Bragagni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Fractionation of Nb/Ta during subduction of carbonate-rich sediments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1" width="42.5" customWidth="1"/>
    <col min="2" max="2" width="30.1640625" bestFit="1" customWidth="1"/>
    <col min="3" max="3" width="27.5" bestFit="1" customWidth="1"/>
    <col min="4" max="4" width="27.5" customWidth="1"/>
    <col min="5" max="5" width="18.5" bestFit="1" customWidth="1"/>
    <col min="6" max="6" width="16.5" bestFit="1" customWidth="1"/>
    <col min="7" max="7" width="16.5" customWidth="1"/>
    <col min="8" max="8" width="12.5" bestFit="1" customWidth="1"/>
    <col min="9" max="9" width="12" bestFit="1" customWidth="1"/>
    <col min="18" max="18" width="11.5" bestFit="1" customWidth="1"/>
    <col min="19" max="19" width="17.1640625" bestFit="1" customWidth="1"/>
    <col min="20" max="20" width="64.33203125" style="56" bestFit="1" customWidth="1"/>
    <col min="21" max="21" width="14.83203125" customWidth="1"/>
    <col min="22" max="22" width="10.6640625" bestFit="1" customWidth="1"/>
    <col min="23" max="23" width="14.33203125" bestFit="1" customWidth="1"/>
    <col min="24" max="24" width="11.5" bestFit="1" customWidth="1"/>
    <col min="31" max="31" width="19.5" customWidth="1"/>
    <col min="32" max="32" width="20.1640625" bestFit="1" customWidth="1"/>
    <col min="88" max="88" width="31.5" style="56" bestFit="1" customWidth="1"/>
  </cols>
  <sheetData>
    <row r="1" spans="1:88" ht="16" customHeight="1" x14ac:dyDescent="0.2">
      <c r="B1" s="80"/>
    </row>
    <row r="2" spans="1:88" ht="16" customHeight="1" x14ac:dyDescent="0.2">
      <c r="B2" s="80"/>
    </row>
    <row r="3" spans="1:88" ht="16" customHeight="1" x14ac:dyDescent="0.2">
      <c r="B3" s="80"/>
    </row>
    <row r="4" spans="1:88" ht="16" customHeight="1" x14ac:dyDescent="0.2">
      <c r="B4" s="80"/>
    </row>
    <row r="5" spans="1:88" ht="16" customHeight="1" x14ac:dyDescent="0.2">
      <c r="B5" s="80"/>
    </row>
    <row r="6" spans="1:88" s="82" customFormat="1" ht="16" customHeight="1" x14ac:dyDescent="0.2"/>
    <row r="7" spans="1:88" ht="16" x14ac:dyDescent="0.2">
      <c r="A7" s="84" t="s">
        <v>287</v>
      </c>
      <c r="B7" s="81"/>
    </row>
    <row r="8" spans="1:88" ht="16" x14ac:dyDescent="0.2">
      <c r="A8" s="82"/>
      <c r="J8" s="25" t="s">
        <v>133</v>
      </c>
      <c r="R8" s="13" t="s">
        <v>118</v>
      </c>
      <c r="U8" s="13" t="s">
        <v>239</v>
      </c>
      <c r="AH8" s="13" t="s">
        <v>103</v>
      </c>
      <c r="AV8" s="13" t="s">
        <v>102</v>
      </c>
    </row>
    <row r="9" spans="1:88" x14ac:dyDescent="0.2">
      <c r="B9" t="s">
        <v>256</v>
      </c>
      <c r="C9" t="s">
        <v>247</v>
      </c>
      <c r="D9" t="s">
        <v>235</v>
      </c>
      <c r="E9" t="s">
        <v>0</v>
      </c>
      <c r="F9" t="s">
        <v>1</v>
      </c>
      <c r="H9" t="s">
        <v>99</v>
      </c>
      <c r="I9" t="s">
        <v>100</v>
      </c>
      <c r="J9" t="s">
        <v>2</v>
      </c>
      <c r="K9" t="s">
        <v>3</v>
      </c>
      <c r="L9" t="s">
        <v>4</v>
      </c>
      <c r="M9" t="s">
        <v>5</v>
      </c>
      <c r="N9" t="s">
        <v>6</v>
      </c>
      <c r="O9" t="s">
        <v>7</v>
      </c>
      <c r="P9" t="s">
        <v>8</v>
      </c>
      <c r="Q9" t="s">
        <v>9</v>
      </c>
      <c r="R9" t="s">
        <v>10</v>
      </c>
      <c r="S9" t="s">
        <v>58</v>
      </c>
      <c r="T9" s="56" t="s">
        <v>246</v>
      </c>
      <c r="U9" t="s">
        <v>108</v>
      </c>
      <c r="V9" t="s">
        <v>58</v>
      </c>
      <c r="W9" t="s">
        <v>109</v>
      </c>
      <c r="X9" t="s">
        <v>58</v>
      </c>
      <c r="Y9" t="s">
        <v>110</v>
      </c>
      <c r="Z9" t="s">
        <v>58</v>
      </c>
      <c r="AA9" t="s">
        <v>111</v>
      </c>
      <c r="AB9" t="s">
        <v>58</v>
      </c>
      <c r="AC9" t="s">
        <v>112</v>
      </c>
      <c r="AD9" t="s">
        <v>58</v>
      </c>
      <c r="AE9" t="s">
        <v>244</v>
      </c>
      <c r="AF9" t="s">
        <v>245</v>
      </c>
      <c r="AH9" t="s">
        <v>11</v>
      </c>
      <c r="AI9" t="s">
        <v>12</v>
      </c>
      <c r="AJ9" t="s">
        <v>13</v>
      </c>
      <c r="AK9" t="s">
        <v>14</v>
      </c>
      <c r="AL9" t="s">
        <v>15</v>
      </c>
      <c r="AM9" t="s">
        <v>16</v>
      </c>
      <c r="AN9" t="s">
        <v>17</v>
      </c>
      <c r="AO9" t="s">
        <v>18</v>
      </c>
      <c r="AP9" t="s">
        <v>19</v>
      </c>
      <c r="AQ9" t="s">
        <v>20</v>
      </c>
      <c r="AR9" t="s">
        <v>21</v>
      </c>
      <c r="AS9" t="s">
        <v>22</v>
      </c>
      <c r="AT9" t="s">
        <v>23</v>
      </c>
      <c r="AV9" t="s">
        <v>24</v>
      </c>
      <c r="AW9" t="s">
        <v>25</v>
      </c>
      <c r="AX9" t="s">
        <v>26</v>
      </c>
      <c r="AY9" t="s">
        <v>27</v>
      </c>
      <c r="AZ9" t="s">
        <v>28</v>
      </c>
      <c r="BA9" t="s">
        <v>29</v>
      </c>
      <c r="BB9" t="s">
        <v>30</v>
      </c>
      <c r="BC9" t="s">
        <v>31</v>
      </c>
      <c r="BD9" t="s">
        <v>32</v>
      </c>
      <c r="BE9" t="s">
        <v>33</v>
      </c>
      <c r="BF9" t="s">
        <v>34</v>
      </c>
      <c r="BG9" t="s">
        <v>35</v>
      </c>
      <c r="BH9" t="s">
        <v>113</v>
      </c>
      <c r="BI9" t="s">
        <v>114</v>
      </c>
      <c r="BJ9" t="s">
        <v>36</v>
      </c>
      <c r="BK9" t="s">
        <v>37</v>
      </c>
      <c r="BL9" t="s">
        <v>38</v>
      </c>
      <c r="BM9" t="s">
        <v>39</v>
      </c>
      <c r="BN9" t="s">
        <v>40</v>
      </c>
      <c r="BO9" t="s">
        <v>41</v>
      </c>
      <c r="BP9" t="s">
        <v>42</v>
      </c>
      <c r="BQ9" t="s">
        <v>43</v>
      </c>
      <c r="BR9" t="s">
        <v>44</v>
      </c>
      <c r="BS9" t="s">
        <v>45</v>
      </c>
      <c r="BT9" t="s">
        <v>46</v>
      </c>
      <c r="BU9" t="s">
        <v>47</v>
      </c>
      <c r="BV9" t="s">
        <v>48</v>
      </c>
      <c r="BW9" t="s">
        <v>49</v>
      </c>
      <c r="BX9" t="s">
        <v>50</v>
      </c>
      <c r="BY9" t="s">
        <v>51</v>
      </c>
      <c r="BZ9" t="s">
        <v>52</v>
      </c>
      <c r="CA9" t="s">
        <v>53</v>
      </c>
      <c r="CB9" t="s">
        <v>54</v>
      </c>
      <c r="CC9" t="s">
        <v>55</v>
      </c>
      <c r="CD9" t="s">
        <v>115</v>
      </c>
      <c r="CE9" t="s">
        <v>116</v>
      </c>
      <c r="CF9" t="s">
        <v>117</v>
      </c>
      <c r="CG9" t="s">
        <v>56</v>
      </c>
      <c r="CH9" t="s">
        <v>57</v>
      </c>
      <c r="CJ9" s="56" t="s">
        <v>243</v>
      </c>
    </row>
    <row r="10" spans="1:88" x14ac:dyDescent="0.2">
      <c r="A10" s="23" t="s">
        <v>267</v>
      </c>
    </row>
    <row r="11" spans="1:88" s="7" customFormat="1" x14ac:dyDescent="0.2">
      <c r="A11" s="46" t="s">
        <v>60</v>
      </c>
      <c r="B11" s="7" t="s">
        <v>61</v>
      </c>
      <c r="C11" s="47" t="s">
        <v>124</v>
      </c>
      <c r="D11" s="47"/>
      <c r="E11" s="47" t="s">
        <v>94</v>
      </c>
      <c r="G11" s="48"/>
      <c r="H11" s="47" t="s">
        <v>122</v>
      </c>
      <c r="I11" s="47" t="s">
        <v>123</v>
      </c>
      <c r="J11" s="8">
        <v>316.06862594761316</v>
      </c>
      <c r="K11" s="9">
        <v>68.055152363161383</v>
      </c>
      <c r="L11" s="10">
        <v>3.2440618725533139</v>
      </c>
      <c r="M11" s="12">
        <v>2.4186072555063163</v>
      </c>
      <c r="N11" s="12">
        <v>0.39552296692752503</v>
      </c>
      <c r="O11" s="10">
        <v>6.9811393793851391</v>
      </c>
      <c r="P11" s="10">
        <v>42.218431704250811</v>
      </c>
      <c r="Q11" s="10">
        <v>11.372593823581246</v>
      </c>
      <c r="R11" s="20">
        <v>0.28280588911427079</v>
      </c>
      <c r="S11" s="20">
        <v>3.6876986269048054E-6</v>
      </c>
      <c r="T11" s="57" t="s">
        <v>270</v>
      </c>
      <c r="U11" s="49">
        <v>0.70572378030929062</v>
      </c>
      <c r="V11" s="11">
        <v>6.9999999999999999E-6</v>
      </c>
      <c r="W11" s="11">
        <v>0.51269749037526047</v>
      </c>
      <c r="X11" s="11">
        <v>5.0000000000000004E-6</v>
      </c>
      <c r="Y11" s="12">
        <v>19.294439115025053</v>
      </c>
      <c r="Z11" s="12">
        <v>4.0000000000000001E-3</v>
      </c>
      <c r="AA11" s="12">
        <v>15.693866092798302</v>
      </c>
      <c r="AB11" s="12">
        <v>5.0000000000000001E-3</v>
      </c>
      <c r="AC11" s="12">
        <v>39.305860185217938</v>
      </c>
      <c r="AD11" s="12">
        <v>1.6E-2</v>
      </c>
      <c r="AE11" s="9">
        <v>0.73869244375801557</v>
      </c>
      <c r="AF11" s="9">
        <v>1.3165514164303893</v>
      </c>
      <c r="AG11" s="12"/>
      <c r="AH11" s="10">
        <v>45.01</v>
      </c>
      <c r="AI11" s="10">
        <v>1.21</v>
      </c>
      <c r="AJ11" s="10">
        <v>17.05</v>
      </c>
      <c r="AK11" s="10">
        <v>6.1825360000000007</v>
      </c>
      <c r="AL11" s="10">
        <v>2.76</v>
      </c>
      <c r="AM11" s="10">
        <v>0.18</v>
      </c>
      <c r="AN11" s="10">
        <v>6.3</v>
      </c>
      <c r="AO11" s="10">
        <v>12.87</v>
      </c>
      <c r="AP11" s="10">
        <v>3.12</v>
      </c>
      <c r="AQ11" s="10">
        <v>3.61</v>
      </c>
      <c r="AR11" s="10">
        <v>0.93</v>
      </c>
      <c r="AS11" s="10">
        <v>0.77999999999999714</v>
      </c>
      <c r="AT11" s="9">
        <v>100.00253600000002</v>
      </c>
      <c r="AU11" s="9"/>
      <c r="AV11" s="10"/>
      <c r="AW11" s="8"/>
      <c r="AX11" s="8">
        <v>287.227352</v>
      </c>
      <c r="AY11" s="8">
        <v>104.39747300000001</v>
      </c>
      <c r="AZ11" s="8">
        <v>31.342237000000001</v>
      </c>
      <c r="BA11" s="8">
        <v>33.457790000000003</v>
      </c>
      <c r="BB11" s="8">
        <v>76.458123999999998</v>
      </c>
      <c r="BC11" s="8">
        <v>123.823528</v>
      </c>
      <c r="BD11" s="8">
        <v>22.973496999999998</v>
      </c>
      <c r="BE11" s="8">
        <v>114.29796899999999</v>
      </c>
      <c r="BF11" s="8">
        <v>1720</v>
      </c>
      <c r="BG11" s="8">
        <v>47.941750999999996</v>
      </c>
      <c r="BH11" s="8">
        <v>318.795052</v>
      </c>
      <c r="BI11" s="8">
        <v>72.819871000000006</v>
      </c>
      <c r="BJ11" s="8"/>
      <c r="BK11" s="8"/>
      <c r="BL11" s="8"/>
      <c r="BM11" s="8"/>
      <c r="BN11" s="9">
        <v>6.4390640000000001</v>
      </c>
      <c r="BO11" s="8">
        <v>2050</v>
      </c>
      <c r="BP11" s="9">
        <v>171.89735400000001</v>
      </c>
      <c r="BQ11" s="9">
        <v>317.92489799999998</v>
      </c>
      <c r="BR11" s="9">
        <v>35.036793000000003</v>
      </c>
      <c r="BS11" s="9">
        <v>125.420413</v>
      </c>
      <c r="BT11" s="9">
        <v>23.479495</v>
      </c>
      <c r="BU11" s="9">
        <v>5.3357720000000004</v>
      </c>
      <c r="BV11" s="9">
        <v>16.122394</v>
      </c>
      <c r="BW11" s="9">
        <v>2.1689344484639999</v>
      </c>
      <c r="BX11" s="9">
        <v>9.5768730000000009</v>
      </c>
      <c r="BY11" s="9">
        <v>1.5359430000000001</v>
      </c>
      <c r="BZ11" s="9">
        <v>3.7233051213599997</v>
      </c>
      <c r="CA11" s="9">
        <v>0.46230622999999998</v>
      </c>
      <c r="CB11" s="9">
        <v>2.6950106064999999</v>
      </c>
      <c r="CC11" s="10">
        <v>0.36796699999999999</v>
      </c>
      <c r="CD11" s="10">
        <v>7.0779769999999997</v>
      </c>
      <c r="CE11" s="10">
        <v>3.5839699999999999</v>
      </c>
      <c r="CF11" s="10"/>
      <c r="CG11" s="10"/>
      <c r="CH11" s="10">
        <v>54.850520000000003</v>
      </c>
      <c r="CI11" s="10"/>
      <c r="CJ11" s="65" t="s">
        <v>276</v>
      </c>
    </row>
    <row r="12" spans="1:88" x14ac:dyDescent="0.2">
      <c r="A12" s="50" t="s">
        <v>62</v>
      </c>
      <c r="B12" t="s">
        <v>61</v>
      </c>
      <c r="C12" s="24" t="s">
        <v>121</v>
      </c>
      <c r="D12" s="24"/>
      <c r="E12" s="24" t="s">
        <v>120</v>
      </c>
      <c r="G12" s="41"/>
      <c r="H12" s="24" t="s">
        <v>127</v>
      </c>
      <c r="I12" s="24" t="s">
        <v>128</v>
      </c>
      <c r="J12" s="5">
        <v>549.75670603013657</v>
      </c>
      <c r="K12" s="1">
        <v>133.47311018956069</v>
      </c>
      <c r="L12" s="2">
        <v>6.4639719551807922</v>
      </c>
      <c r="M12" s="3">
        <v>3.4072221940220273</v>
      </c>
      <c r="N12" s="3">
        <v>0.34562102027251929</v>
      </c>
      <c r="O12" s="2">
        <v>11.402248345085798</v>
      </c>
      <c r="P12" s="2">
        <v>53.625219913258235</v>
      </c>
      <c r="Q12" s="2">
        <v>17.628874029172234</v>
      </c>
      <c r="R12" s="19">
        <v>0.28275655954738999</v>
      </c>
      <c r="S12" s="19">
        <v>1.1326872884549166E-5</v>
      </c>
      <c r="T12" s="58" t="s">
        <v>270</v>
      </c>
      <c r="U12" s="43">
        <v>0.70639727101253968</v>
      </c>
      <c r="V12" s="4">
        <v>6.9999999999999999E-6</v>
      </c>
      <c r="W12" s="4">
        <v>0.51259112743824853</v>
      </c>
      <c r="X12" s="4">
        <v>6.0000000000000002E-6</v>
      </c>
      <c r="Y12" s="3">
        <v>19.499613656247014</v>
      </c>
      <c r="Z12" s="3">
        <v>4.0000000000000001E-3</v>
      </c>
      <c r="AA12" s="3">
        <v>15.713832509936696</v>
      </c>
      <c r="AB12" s="3">
        <v>5.0000000000000001E-3</v>
      </c>
      <c r="AC12" s="3">
        <v>39.552144781854686</v>
      </c>
      <c r="AD12" s="3">
        <v>1.6E-2</v>
      </c>
      <c r="AE12" s="1">
        <v>-1.0057270580132727</v>
      </c>
      <c r="AF12" s="1">
        <v>-0.75829666136395524</v>
      </c>
      <c r="AG12" s="3"/>
      <c r="AH12" s="2">
        <v>39.79</v>
      </c>
      <c r="AI12" s="2">
        <v>2.39</v>
      </c>
      <c r="AJ12" s="2">
        <v>14.525</v>
      </c>
      <c r="AK12" s="2">
        <v>4.5599999999999996</v>
      </c>
      <c r="AL12" s="2">
        <v>5.74</v>
      </c>
      <c r="AM12" s="2">
        <v>0.22</v>
      </c>
      <c r="AN12" s="2">
        <v>4.3650000000000002</v>
      </c>
      <c r="AO12" s="2">
        <v>16.41</v>
      </c>
      <c r="AP12" s="2">
        <v>4.0049999999999999</v>
      </c>
      <c r="AQ12" s="2">
        <v>4.87</v>
      </c>
      <c r="AR12" s="2">
        <v>1.04</v>
      </c>
      <c r="AS12" s="2">
        <v>1.97</v>
      </c>
      <c r="AT12" s="1">
        <v>99.884999999999991</v>
      </c>
      <c r="AU12" s="1"/>
      <c r="AV12" s="2"/>
      <c r="AW12" s="5"/>
      <c r="AX12" s="5">
        <v>303.03354306</v>
      </c>
      <c r="AY12" s="5">
        <v>11.5</v>
      </c>
      <c r="AZ12" s="5">
        <v>26.914311999999999</v>
      </c>
      <c r="BA12" s="5">
        <v>19</v>
      </c>
      <c r="BB12" s="5">
        <v>71.772692000000006</v>
      </c>
      <c r="BC12" s="5">
        <v>159.705893</v>
      </c>
      <c r="BD12" s="5">
        <v>27.079215000000001</v>
      </c>
      <c r="BE12" s="5">
        <v>94.535854999999998</v>
      </c>
      <c r="BF12" s="5">
        <v>2540</v>
      </c>
      <c r="BG12" s="5">
        <v>75.425965000000005</v>
      </c>
      <c r="BH12" s="5">
        <v>487.19610299999999</v>
      </c>
      <c r="BI12" s="5">
        <v>130.604502</v>
      </c>
      <c r="BJ12" s="5"/>
      <c r="BK12" s="5"/>
      <c r="BL12" s="5"/>
      <c r="BM12" s="5"/>
      <c r="BN12" s="1">
        <v>6.1224569999999998</v>
      </c>
      <c r="BO12" s="5">
        <v>2290</v>
      </c>
      <c r="BP12" s="1">
        <v>213.30957599999999</v>
      </c>
      <c r="BQ12" s="1">
        <v>411.51798000000002</v>
      </c>
      <c r="BR12" s="1">
        <v>47.374271</v>
      </c>
      <c r="BS12" s="1">
        <v>169.93791300000001</v>
      </c>
      <c r="BT12" s="1">
        <v>33.710106000000003</v>
      </c>
      <c r="BU12" s="1">
        <v>7.6274040000000003</v>
      </c>
      <c r="BV12" s="1">
        <v>24.754559</v>
      </c>
      <c r="BW12" s="1">
        <v>3.605972</v>
      </c>
      <c r="BX12" s="1">
        <v>15.416717999999999</v>
      </c>
      <c r="BY12" s="1">
        <v>2.4047749999999999</v>
      </c>
      <c r="BZ12" s="1">
        <v>5.995360206</v>
      </c>
      <c r="CA12" s="1">
        <v>0.72781676659999994</v>
      </c>
      <c r="CB12" s="1">
        <v>4.0945968999999991</v>
      </c>
      <c r="CC12" s="2">
        <v>0.55786500000000006</v>
      </c>
      <c r="CD12" s="2">
        <v>10.252138</v>
      </c>
      <c r="CE12" s="2">
        <v>6.9077599999999997</v>
      </c>
      <c r="CF12" s="2"/>
      <c r="CG12" s="2"/>
      <c r="CH12" s="2">
        <v>34.076506000000002</v>
      </c>
      <c r="CI12" s="5"/>
      <c r="CJ12" s="66" t="s">
        <v>276</v>
      </c>
    </row>
    <row r="13" spans="1:88" x14ac:dyDescent="0.2">
      <c r="A13" s="50" t="s">
        <v>63</v>
      </c>
      <c r="B13" t="s">
        <v>61</v>
      </c>
      <c r="C13" s="24" t="s">
        <v>124</v>
      </c>
      <c r="D13" s="24"/>
      <c r="E13" s="24" t="s">
        <v>94</v>
      </c>
      <c r="G13" s="41"/>
      <c r="H13" s="24" t="s">
        <v>125</v>
      </c>
      <c r="I13" s="24" t="s">
        <v>126</v>
      </c>
      <c r="J13" s="5">
        <v>425.88979750242953</v>
      </c>
      <c r="K13" s="1">
        <v>66.822221036822555</v>
      </c>
      <c r="L13" s="2">
        <v>3.8317020753807101</v>
      </c>
      <c r="M13" s="3">
        <v>2.382517275812869</v>
      </c>
      <c r="N13" s="3">
        <v>0.47986034516856751</v>
      </c>
      <c r="O13" s="2">
        <v>10.448563446247416</v>
      </c>
      <c r="P13" s="2">
        <v>50.871334412026528</v>
      </c>
      <c r="Q13" s="2">
        <v>11.629991384900679</v>
      </c>
      <c r="R13" s="19">
        <v>0.28277819087254652</v>
      </c>
      <c r="S13" s="19">
        <v>3.2026824474296823E-6</v>
      </c>
      <c r="T13" s="58" t="s">
        <v>270</v>
      </c>
      <c r="U13" s="43">
        <v>0.70567500000000005</v>
      </c>
      <c r="V13" s="4">
        <v>7.9999999999999996E-6</v>
      </c>
      <c r="W13" s="4">
        <v>0.51267200000000002</v>
      </c>
      <c r="X13" s="4">
        <v>6.0000000000000002E-6</v>
      </c>
      <c r="Y13" s="3">
        <v>19.281571068847271</v>
      </c>
      <c r="Z13" s="3">
        <v>4.0000000000000001E-3</v>
      </c>
      <c r="AA13" s="3">
        <v>15.689347686245096</v>
      </c>
      <c r="AB13" s="3">
        <v>5.0000000000000001E-3</v>
      </c>
      <c r="AC13" s="3">
        <v>39.289030733673584</v>
      </c>
      <c r="AD13" s="3">
        <v>1.6E-2</v>
      </c>
      <c r="AE13" s="1">
        <v>-0.24078814129024906</v>
      </c>
      <c r="AF13" s="1">
        <v>0.81930437157318181</v>
      </c>
      <c r="AG13" s="3"/>
      <c r="AH13" s="2">
        <v>45.576465517241388</v>
      </c>
      <c r="AI13" s="2">
        <v>1.4058314428312162</v>
      </c>
      <c r="AJ13" s="2">
        <v>16.693019509981855</v>
      </c>
      <c r="AK13" s="2">
        <v>5.1317763157894749</v>
      </c>
      <c r="AL13" s="2">
        <v>3.244226406533576</v>
      </c>
      <c r="AM13" s="2">
        <v>0.15729582577132489</v>
      </c>
      <c r="AN13" s="2">
        <v>6.55</v>
      </c>
      <c r="AO13" s="2">
        <v>12.01346869328494</v>
      </c>
      <c r="AP13" s="2">
        <v>2.5</v>
      </c>
      <c r="AQ13" s="2">
        <v>4.28</v>
      </c>
      <c r="AR13" s="2">
        <v>1.0027608892921962</v>
      </c>
      <c r="AS13" s="2">
        <v>1.4451553992740476</v>
      </c>
      <c r="AT13" s="1">
        <v>100</v>
      </c>
      <c r="AU13" s="1"/>
      <c r="AV13" s="2"/>
      <c r="AW13" s="5">
        <v>26.1</v>
      </c>
      <c r="AX13" s="5">
        <v>228</v>
      </c>
      <c r="AY13" s="5">
        <v>42</v>
      </c>
      <c r="AZ13" s="5">
        <v>26.9</v>
      </c>
      <c r="BA13" s="5">
        <v>27</v>
      </c>
      <c r="BB13" s="5">
        <v>63</v>
      </c>
      <c r="BC13" s="5">
        <v>78</v>
      </c>
      <c r="BD13" s="5">
        <v>19</v>
      </c>
      <c r="BE13" s="5">
        <v>142</v>
      </c>
      <c r="BF13" s="5">
        <v>2660</v>
      </c>
      <c r="BG13" s="5">
        <v>52.9</v>
      </c>
      <c r="BH13" s="5">
        <v>406</v>
      </c>
      <c r="BI13" s="5">
        <v>67</v>
      </c>
      <c r="BJ13" s="5"/>
      <c r="BK13" s="5"/>
      <c r="BL13" s="5"/>
      <c r="BM13" s="5"/>
      <c r="BN13" s="1">
        <v>6.5</v>
      </c>
      <c r="BO13" s="5">
        <v>2740</v>
      </c>
      <c r="BP13" s="1">
        <v>208</v>
      </c>
      <c r="BQ13" s="1">
        <v>397</v>
      </c>
      <c r="BR13" s="1">
        <v>46</v>
      </c>
      <c r="BS13" s="1">
        <v>163</v>
      </c>
      <c r="BT13" s="1">
        <v>29.1</v>
      </c>
      <c r="BU13" s="1">
        <v>6.52</v>
      </c>
      <c r="BV13" s="1">
        <v>24.3</v>
      </c>
      <c r="BW13" s="1">
        <v>2.56</v>
      </c>
      <c r="BX13" s="1">
        <v>11.6</v>
      </c>
      <c r="BY13" s="1">
        <v>1.88</v>
      </c>
      <c r="BZ13" s="1">
        <v>4.87</v>
      </c>
      <c r="CA13" s="1">
        <v>0.56000000000000005</v>
      </c>
      <c r="CB13" s="1">
        <v>3.6</v>
      </c>
      <c r="CC13" s="2">
        <v>0.43</v>
      </c>
      <c r="CD13" s="2">
        <v>9</v>
      </c>
      <c r="CE13" s="2">
        <v>4.0999999999999996</v>
      </c>
      <c r="CF13" s="2"/>
      <c r="CG13" s="2"/>
      <c r="CH13" s="2">
        <v>46.6</v>
      </c>
      <c r="CI13" s="2"/>
      <c r="CJ13" s="67" t="s">
        <v>277</v>
      </c>
    </row>
    <row r="14" spans="1:88" x14ac:dyDescent="0.2">
      <c r="A14" s="50" t="s">
        <v>64</v>
      </c>
      <c r="B14" t="s">
        <v>61</v>
      </c>
      <c r="C14" s="24" t="s">
        <v>121</v>
      </c>
      <c r="D14" s="24"/>
      <c r="E14" s="24" t="s">
        <v>94</v>
      </c>
      <c r="F14" s="44"/>
      <c r="G14" s="41"/>
      <c r="H14" s="24" t="s">
        <v>129</v>
      </c>
      <c r="I14" s="24" t="s">
        <v>130</v>
      </c>
      <c r="J14" s="5">
        <v>429.99899597848173</v>
      </c>
      <c r="K14" s="1">
        <v>76.708103480434389</v>
      </c>
      <c r="L14" s="2">
        <v>3.7110014747561384</v>
      </c>
      <c r="M14" s="3">
        <v>2.3746751687720975</v>
      </c>
      <c r="N14" s="3">
        <v>0.44928625124088223</v>
      </c>
      <c r="O14" s="2">
        <v>10.5299606457296</v>
      </c>
      <c r="P14" s="2">
        <v>38.047204959382242</v>
      </c>
      <c r="Q14" s="2">
        <v>8.6096868343427264</v>
      </c>
      <c r="R14" s="19">
        <v>0.28277753882549039</v>
      </c>
      <c r="S14" s="19">
        <v>1.2490640989112619E-5</v>
      </c>
      <c r="T14" s="58" t="s">
        <v>270</v>
      </c>
      <c r="U14" s="43">
        <v>0.70524600000000004</v>
      </c>
      <c r="V14" s="4">
        <v>6.0000000000000002E-6</v>
      </c>
      <c r="W14" s="4">
        <v>0.51269500000000001</v>
      </c>
      <c r="X14" s="4">
        <v>6.9999999999999999E-6</v>
      </c>
      <c r="Y14" s="3">
        <v>19.386217844977786</v>
      </c>
      <c r="Z14" s="3">
        <v>4.0000000000000001E-3</v>
      </c>
      <c r="AA14" s="3">
        <v>15.694219821941434</v>
      </c>
      <c r="AB14" s="3">
        <v>5.0000000000000001E-3</v>
      </c>
      <c r="AC14" s="3">
        <v>39.391189114060317</v>
      </c>
      <c r="AD14" s="3">
        <v>1.6E-2</v>
      </c>
      <c r="AE14" s="1">
        <v>-0.26384619090880079</v>
      </c>
      <c r="AF14" s="1">
        <v>1.2679710512442099</v>
      </c>
      <c r="AG14" s="3"/>
      <c r="AH14" s="2">
        <v>47.39</v>
      </c>
      <c r="AI14" s="2">
        <v>1.55</v>
      </c>
      <c r="AJ14" s="2">
        <v>15.87</v>
      </c>
      <c r="AK14" s="2">
        <v>3.69</v>
      </c>
      <c r="AL14" s="2">
        <v>4.38</v>
      </c>
      <c r="AM14" s="2">
        <v>0.14000000000000001</v>
      </c>
      <c r="AN14" s="2">
        <v>6.87</v>
      </c>
      <c r="AO14" s="2">
        <v>11.51</v>
      </c>
      <c r="AP14" s="2">
        <v>3.04</v>
      </c>
      <c r="AQ14" s="2">
        <v>4.59</v>
      </c>
      <c r="AR14" s="2">
        <v>0.96</v>
      </c>
      <c r="AS14" s="2">
        <v>0.65</v>
      </c>
      <c r="AT14" s="1">
        <v>100.64000000000001</v>
      </c>
      <c r="AU14" s="1"/>
      <c r="AV14" s="2"/>
      <c r="AW14" s="5">
        <v>25.9</v>
      </c>
      <c r="AX14" s="5">
        <v>203</v>
      </c>
      <c r="AY14" s="5">
        <v>84</v>
      </c>
      <c r="AZ14" s="5">
        <v>26.2</v>
      </c>
      <c r="BA14" s="5">
        <v>47</v>
      </c>
      <c r="BB14" s="5">
        <v>60</v>
      </c>
      <c r="BC14" s="5">
        <v>83</v>
      </c>
      <c r="BD14" s="5">
        <v>19</v>
      </c>
      <c r="BE14" s="5">
        <v>124</v>
      </c>
      <c r="BF14" s="5">
        <v>2190</v>
      </c>
      <c r="BG14" s="5">
        <v>46.1</v>
      </c>
      <c r="BH14" s="5">
        <v>413</v>
      </c>
      <c r="BI14" s="5">
        <v>80</v>
      </c>
      <c r="BJ14" s="5"/>
      <c r="BK14" s="5"/>
      <c r="BL14" s="5"/>
      <c r="BM14" s="5"/>
      <c r="BN14" s="1">
        <v>5.4</v>
      </c>
      <c r="BO14" s="5">
        <v>2270</v>
      </c>
      <c r="BP14" s="1">
        <v>170</v>
      </c>
      <c r="BQ14" s="1">
        <v>327</v>
      </c>
      <c r="BR14" s="1">
        <v>38.5</v>
      </c>
      <c r="BS14" s="1">
        <v>136</v>
      </c>
      <c r="BT14" s="1">
        <v>23.5</v>
      </c>
      <c r="BU14" s="1">
        <v>5.39</v>
      </c>
      <c r="BV14" s="1">
        <v>20</v>
      </c>
      <c r="BW14" s="1">
        <v>2.16</v>
      </c>
      <c r="BX14" s="1">
        <v>9.99</v>
      </c>
      <c r="BY14" s="1">
        <v>1.62</v>
      </c>
      <c r="BZ14" s="1">
        <v>4.3600000000000003</v>
      </c>
      <c r="CA14" s="1">
        <v>0.5</v>
      </c>
      <c r="CB14" s="1">
        <v>3.3</v>
      </c>
      <c r="CC14" s="2">
        <v>0.43</v>
      </c>
      <c r="CD14" s="2">
        <v>9</v>
      </c>
      <c r="CE14" s="2">
        <v>4.8</v>
      </c>
      <c r="CF14" s="2"/>
      <c r="CG14" s="2"/>
      <c r="CH14" s="2">
        <v>34</v>
      </c>
      <c r="CI14" s="5"/>
      <c r="CJ14" s="67" t="s">
        <v>277</v>
      </c>
    </row>
    <row r="15" spans="1:88" s="13" customFormat="1" x14ac:dyDescent="0.2">
      <c r="A15" s="51" t="s">
        <v>65</v>
      </c>
      <c r="B15" s="13" t="s">
        <v>61</v>
      </c>
      <c r="C15" s="13" t="s">
        <v>66</v>
      </c>
      <c r="E15" s="52"/>
      <c r="G15" s="53"/>
      <c r="H15" s="52" t="s">
        <v>131</v>
      </c>
      <c r="I15" s="52" t="s">
        <v>132</v>
      </c>
      <c r="J15" s="14">
        <v>322.45684701794903</v>
      </c>
      <c r="K15" s="15">
        <v>102.68016709974502</v>
      </c>
      <c r="L15" s="16">
        <v>4.6584392370580536</v>
      </c>
      <c r="M15" s="18">
        <v>2.5790008064227705</v>
      </c>
      <c r="N15" s="18">
        <v>0.48584624641851282</v>
      </c>
      <c r="O15" s="16">
        <v>6.6956768250816241</v>
      </c>
      <c r="P15" s="16">
        <v>44.57</v>
      </c>
      <c r="Q15" s="16">
        <v>10.14</v>
      </c>
      <c r="R15" s="21">
        <v>0.2828266585636659</v>
      </c>
      <c r="S15" s="21">
        <v>6.8217916137785288E-6</v>
      </c>
      <c r="T15" s="59" t="s">
        <v>271</v>
      </c>
      <c r="U15" s="54">
        <v>0.70578600000000002</v>
      </c>
      <c r="V15" s="17">
        <v>6.0000000000000002E-6</v>
      </c>
      <c r="W15" s="17">
        <v>0.51263599999999998</v>
      </c>
      <c r="X15" s="17">
        <v>5.0000000000000004E-6</v>
      </c>
      <c r="Y15" s="18">
        <v>19.258167745113106</v>
      </c>
      <c r="Z15" s="18">
        <v>4.0000000000000001E-3</v>
      </c>
      <c r="AA15" s="18">
        <v>15.692923315637584</v>
      </c>
      <c r="AB15" s="18">
        <v>5.0000000000000001E-3</v>
      </c>
      <c r="AC15" s="18">
        <v>39.251286354654837</v>
      </c>
      <c r="AD15" s="18">
        <v>1.6E-2</v>
      </c>
      <c r="AE15" s="15">
        <v>1.4731532318146279</v>
      </c>
      <c r="AF15" s="15">
        <v>0.11704348165331169</v>
      </c>
      <c r="AG15" s="18"/>
      <c r="AH15" s="16">
        <v>40.869999999999997</v>
      </c>
      <c r="AI15" s="16">
        <v>1.64</v>
      </c>
      <c r="AJ15" s="16">
        <v>11.83</v>
      </c>
      <c r="AK15" s="16">
        <v>10.58</v>
      </c>
      <c r="AL15" s="16"/>
      <c r="AM15" s="16">
        <v>0.25</v>
      </c>
      <c r="AN15" s="16">
        <v>11.36</v>
      </c>
      <c r="AO15" s="16">
        <v>14.42</v>
      </c>
      <c r="AP15" s="16">
        <v>0.86</v>
      </c>
      <c r="AQ15" s="16">
        <v>2.4</v>
      </c>
      <c r="AR15" s="16">
        <v>1.61</v>
      </c>
      <c r="AS15" s="16">
        <v>4.1900000000000004</v>
      </c>
      <c r="AT15" s="15">
        <v>100.01</v>
      </c>
      <c r="AU15" s="15"/>
      <c r="AV15" s="16"/>
      <c r="AW15" s="14">
        <v>32.700000000000003</v>
      </c>
      <c r="AX15" s="14">
        <v>218</v>
      </c>
      <c r="AY15" s="14">
        <v>309</v>
      </c>
      <c r="AZ15" s="14">
        <v>38.200000000000003</v>
      </c>
      <c r="BA15" s="14">
        <v>182</v>
      </c>
      <c r="BB15" s="14">
        <v>47</v>
      </c>
      <c r="BC15" s="14">
        <v>89</v>
      </c>
      <c r="BD15" s="14">
        <v>15</v>
      </c>
      <c r="BE15" s="14">
        <v>27.8</v>
      </c>
      <c r="BF15" s="14">
        <v>2130</v>
      </c>
      <c r="BG15" s="14">
        <v>48.5</v>
      </c>
      <c r="BH15" s="14">
        <v>312</v>
      </c>
      <c r="BI15" s="14">
        <v>107</v>
      </c>
      <c r="BJ15" s="14"/>
      <c r="BK15" s="14"/>
      <c r="BL15" s="14"/>
      <c r="BM15" s="14"/>
      <c r="BN15" s="15">
        <v>1.4</v>
      </c>
      <c r="BO15" s="14">
        <v>2900</v>
      </c>
      <c r="BP15" s="15">
        <v>268</v>
      </c>
      <c r="BQ15" s="15">
        <v>449</v>
      </c>
      <c r="BR15" s="15">
        <v>49.7</v>
      </c>
      <c r="BS15" s="15">
        <v>163</v>
      </c>
      <c r="BT15" s="15">
        <v>26.9</v>
      </c>
      <c r="BU15" s="15">
        <v>6.62</v>
      </c>
      <c r="BV15" s="15">
        <v>22</v>
      </c>
      <c r="BW15" s="15">
        <v>2.25</v>
      </c>
      <c r="BX15" s="15">
        <v>10.199999999999999</v>
      </c>
      <c r="BY15" s="15">
        <v>1.7</v>
      </c>
      <c r="BZ15" s="15">
        <v>4.57</v>
      </c>
      <c r="CA15" s="15">
        <v>0.51</v>
      </c>
      <c r="CB15" s="15">
        <v>3.5</v>
      </c>
      <c r="CC15" s="16">
        <v>0.43</v>
      </c>
      <c r="CD15" s="16">
        <v>6</v>
      </c>
      <c r="CE15" s="16">
        <v>5</v>
      </c>
      <c r="CF15" s="16"/>
      <c r="CG15" s="16"/>
      <c r="CH15" s="16">
        <v>55.1</v>
      </c>
      <c r="CI15" s="16"/>
      <c r="CJ15" s="68" t="s">
        <v>277</v>
      </c>
    </row>
    <row r="16" spans="1:88" x14ac:dyDescent="0.2">
      <c r="A16" t="s">
        <v>67</v>
      </c>
      <c r="B16" t="s">
        <v>68</v>
      </c>
      <c r="C16" t="s">
        <v>97</v>
      </c>
      <c r="E16" t="s">
        <v>93</v>
      </c>
      <c r="G16" s="45"/>
      <c r="H16" t="s">
        <v>134</v>
      </c>
      <c r="I16" t="s">
        <v>139</v>
      </c>
      <c r="J16" s="5">
        <v>304.89914547801305</v>
      </c>
      <c r="K16" s="1">
        <v>63.427749229391729</v>
      </c>
      <c r="L16" s="2">
        <v>3.6343600889091596</v>
      </c>
      <c r="M16" s="3">
        <v>0.81626509054406526</v>
      </c>
      <c r="N16" s="3">
        <v>0.32678293411774317</v>
      </c>
      <c r="O16" s="2">
        <v>6.989141376884815</v>
      </c>
      <c r="P16" s="2">
        <v>6.1172666884018589</v>
      </c>
      <c r="Q16" s="2">
        <v>1.8467848234684061</v>
      </c>
      <c r="R16" s="42">
        <v>0.28303594712172658</v>
      </c>
      <c r="S16" s="42">
        <v>7.0851333295968603E-6</v>
      </c>
      <c r="T16" s="60" t="s">
        <v>272</v>
      </c>
      <c r="U16" s="4">
        <v>0.70316680123287867</v>
      </c>
      <c r="V16" s="4">
        <v>5.7849080832006088E-6</v>
      </c>
      <c r="W16" s="4">
        <v>0.51295264632634963</v>
      </c>
      <c r="X16" s="4">
        <v>4.4232306156665142E-6</v>
      </c>
      <c r="Y16" s="3">
        <v>19.981044822613264</v>
      </c>
      <c r="Z16" s="3">
        <v>7.902883906543659E-3</v>
      </c>
      <c r="AA16" s="3">
        <v>15.661329544205813</v>
      </c>
      <c r="AB16" s="3">
        <v>5.1036092179963573E-3</v>
      </c>
      <c r="AC16" s="3">
        <v>39.630011888455172</v>
      </c>
      <c r="AD16" s="3">
        <v>1.6939268614082133E-2</v>
      </c>
      <c r="AE16" s="1">
        <v>8.8741312914963899</v>
      </c>
      <c r="AF16" s="1">
        <v>6.2939415631069195</v>
      </c>
      <c r="AG16" s="3"/>
      <c r="AH16" s="2">
        <v>45.46</v>
      </c>
      <c r="AI16" s="2">
        <v>3.48</v>
      </c>
      <c r="AJ16" s="2">
        <v>15.03</v>
      </c>
      <c r="AK16" s="2">
        <v>9.1300000000000008</v>
      </c>
      <c r="AL16" s="2">
        <v>3.17</v>
      </c>
      <c r="AM16" s="2">
        <v>0.18</v>
      </c>
      <c r="AN16" s="2">
        <v>6.41</v>
      </c>
      <c r="AO16" s="2">
        <v>10.84</v>
      </c>
      <c r="AP16" s="2">
        <v>3.76</v>
      </c>
      <c r="AQ16" s="2">
        <v>1.36</v>
      </c>
      <c r="AR16" s="2">
        <v>0.74</v>
      </c>
      <c r="AS16" s="2">
        <v>0.43</v>
      </c>
      <c r="AT16" s="1">
        <v>99.99</v>
      </c>
      <c r="AU16" s="1"/>
      <c r="AV16" s="1"/>
      <c r="AW16" s="5">
        <v>24.423460510899002</v>
      </c>
      <c r="AX16" s="5">
        <v>247</v>
      </c>
      <c r="AY16" s="5">
        <v>196.21398236837771</v>
      </c>
      <c r="AZ16" s="5">
        <v>35.299999999999997</v>
      </c>
      <c r="BA16" s="5">
        <v>80</v>
      </c>
      <c r="BB16" s="5">
        <v>68</v>
      </c>
      <c r="BC16" s="5">
        <v>112.09836161039925</v>
      </c>
      <c r="BD16" s="5">
        <v>18</v>
      </c>
      <c r="BE16" s="5">
        <v>24.1</v>
      </c>
      <c r="BF16" s="5">
        <v>648</v>
      </c>
      <c r="BG16" s="5">
        <v>28.9</v>
      </c>
      <c r="BH16" s="5">
        <v>349</v>
      </c>
      <c r="BI16" s="5">
        <v>62</v>
      </c>
      <c r="BJ16" s="5"/>
      <c r="BK16" s="5"/>
      <c r="BL16" s="5"/>
      <c r="BM16" s="5"/>
      <c r="BN16" s="1">
        <v>0.2</v>
      </c>
      <c r="BO16" s="5">
        <v>338</v>
      </c>
      <c r="BP16" s="1">
        <v>60.8</v>
      </c>
      <c r="BQ16" s="1">
        <v>118</v>
      </c>
      <c r="BR16" s="1">
        <v>14.5</v>
      </c>
      <c r="BS16" s="1">
        <v>54.1</v>
      </c>
      <c r="BT16" s="1">
        <v>10.5</v>
      </c>
      <c r="BU16" s="1">
        <v>3.07</v>
      </c>
      <c r="BV16" s="1">
        <v>9.84</v>
      </c>
      <c r="BW16" s="1">
        <v>1.18</v>
      </c>
      <c r="BX16" s="1">
        <v>6.11</v>
      </c>
      <c r="BY16" s="1">
        <v>1.1200000000000001</v>
      </c>
      <c r="BZ16" s="1">
        <v>3.04</v>
      </c>
      <c r="CA16" s="1">
        <v>0.34</v>
      </c>
      <c r="CB16" s="1">
        <v>2.2000000000000002</v>
      </c>
      <c r="CC16" s="2">
        <v>0.31</v>
      </c>
      <c r="CD16" s="2">
        <v>8</v>
      </c>
      <c r="CE16" s="2">
        <v>3.6</v>
      </c>
      <c r="CF16" s="2"/>
      <c r="CG16" s="2"/>
      <c r="CH16" s="2"/>
      <c r="CI16" s="2"/>
      <c r="CJ16" s="67" t="s">
        <v>278</v>
      </c>
    </row>
    <row r="17" spans="1:88" x14ac:dyDescent="0.2">
      <c r="A17" t="s">
        <v>69</v>
      </c>
      <c r="B17" t="s">
        <v>68</v>
      </c>
      <c r="C17" t="s">
        <v>98</v>
      </c>
      <c r="E17" t="s">
        <v>93</v>
      </c>
      <c r="G17" s="31"/>
      <c r="H17" t="s">
        <v>135</v>
      </c>
      <c r="I17" t="s">
        <v>140</v>
      </c>
      <c r="J17" s="5">
        <v>135.3419147800642</v>
      </c>
      <c r="K17" s="1">
        <v>28.186588886412277</v>
      </c>
      <c r="L17" s="2">
        <v>1.6599750170787386</v>
      </c>
      <c r="M17" s="3">
        <v>0.28219319816690192</v>
      </c>
      <c r="N17" s="3">
        <v>0.24823550338864805</v>
      </c>
      <c r="O17" s="2">
        <v>3.4124247614183143</v>
      </c>
      <c r="P17" s="2">
        <v>2.0033366416897569</v>
      </c>
      <c r="Q17" s="3">
        <v>0.59758250452175077</v>
      </c>
      <c r="R17" s="42">
        <v>0.28304529497510605</v>
      </c>
      <c r="S17" s="42">
        <v>1.7886115705347973E-5</v>
      </c>
      <c r="T17" s="58" t="s">
        <v>270</v>
      </c>
      <c r="U17" s="4">
        <v>0.70304890302073986</v>
      </c>
      <c r="V17" s="4">
        <v>6.3980683379824138E-6</v>
      </c>
      <c r="W17" s="4">
        <v>0.51296890041450183</v>
      </c>
      <c r="X17" s="4">
        <v>5.3308833425731474E-6</v>
      </c>
      <c r="Y17" s="3">
        <v>19.692998151603991</v>
      </c>
      <c r="Z17" s="3">
        <v>7.7889559602894983E-3</v>
      </c>
      <c r="AA17" s="3">
        <v>15.644516809552599</v>
      </c>
      <c r="AB17" s="3">
        <v>5.098130396590188E-3</v>
      </c>
      <c r="AC17" s="3">
        <v>39.211643921339075</v>
      </c>
      <c r="AD17" s="3">
        <v>1.6760443349167903E-2</v>
      </c>
      <c r="AE17" s="1">
        <v>9.2046952669355697</v>
      </c>
      <c r="AF17" s="1">
        <v>6.6110140745134771</v>
      </c>
      <c r="AG17" s="3"/>
      <c r="AH17" s="2">
        <v>48.35</v>
      </c>
      <c r="AI17" s="2">
        <v>2.4700000000000002</v>
      </c>
      <c r="AJ17" s="2">
        <v>17.64</v>
      </c>
      <c r="AK17" s="2">
        <v>2.48</v>
      </c>
      <c r="AL17" s="2">
        <v>7.98</v>
      </c>
      <c r="AM17" s="2">
        <v>0.16</v>
      </c>
      <c r="AN17" s="2">
        <v>5.53</v>
      </c>
      <c r="AO17" s="2">
        <v>10.93</v>
      </c>
      <c r="AP17" s="2">
        <v>3.06</v>
      </c>
      <c r="AQ17" s="2">
        <v>0.87</v>
      </c>
      <c r="AR17" s="2">
        <v>0.45</v>
      </c>
      <c r="AS17" s="2">
        <v>0.08</v>
      </c>
      <c r="AT17" s="1">
        <v>100</v>
      </c>
      <c r="AU17" s="1"/>
      <c r="AV17" s="1"/>
      <c r="AW17" s="5">
        <v>33.909606024256838</v>
      </c>
      <c r="AX17" s="5">
        <v>265</v>
      </c>
      <c r="AY17" s="5">
        <v>145.63703108217413</v>
      </c>
      <c r="AZ17" s="5">
        <v>36.1</v>
      </c>
      <c r="BA17" s="5">
        <v>63</v>
      </c>
      <c r="BB17" s="5">
        <v>92</v>
      </c>
      <c r="BC17" s="5">
        <v>83.727763273324797</v>
      </c>
      <c r="BD17" s="5">
        <v>17</v>
      </c>
      <c r="BE17" s="5">
        <v>12.5</v>
      </c>
      <c r="BF17" s="5">
        <v>428</v>
      </c>
      <c r="BG17" s="5">
        <v>19.2</v>
      </c>
      <c r="BH17" s="5">
        <v>127</v>
      </c>
      <c r="BI17" s="5">
        <v>28</v>
      </c>
      <c r="BJ17" s="5"/>
      <c r="BK17" s="5"/>
      <c r="BL17" s="5"/>
      <c r="BM17" s="5"/>
      <c r="BN17" s="1">
        <v>0.1</v>
      </c>
      <c r="BO17" s="5">
        <v>178</v>
      </c>
      <c r="BP17" s="1">
        <v>23.5</v>
      </c>
      <c r="BQ17" s="1">
        <v>47.7</v>
      </c>
      <c r="BR17" s="1">
        <v>5.91</v>
      </c>
      <c r="BS17" s="1">
        <v>23.5</v>
      </c>
      <c r="BT17" s="1">
        <v>5.3</v>
      </c>
      <c r="BU17" s="1">
        <v>1.73</v>
      </c>
      <c r="BV17" s="1">
        <v>5.43</v>
      </c>
      <c r="BW17" s="1">
        <v>0.68</v>
      </c>
      <c r="BX17" s="1">
        <v>4.05</v>
      </c>
      <c r="BY17" s="1">
        <v>0.73</v>
      </c>
      <c r="BZ17" s="1">
        <v>2.0099999999999998</v>
      </c>
      <c r="CA17" s="1">
        <v>0.25</v>
      </c>
      <c r="CB17" s="1">
        <v>1.7</v>
      </c>
      <c r="CC17" s="2">
        <v>0.25</v>
      </c>
      <c r="CD17" s="2">
        <v>3</v>
      </c>
      <c r="CE17" s="2">
        <v>1.8</v>
      </c>
      <c r="CF17" s="2"/>
      <c r="CG17" s="2"/>
      <c r="CH17" s="2"/>
      <c r="CI17" s="2"/>
      <c r="CJ17" s="67" t="s">
        <v>278</v>
      </c>
    </row>
    <row r="18" spans="1:88" x14ac:dyDescent="0.2">
      <c r="A18" t="s">
        <v>70</v>
      </c>
      <c r="B18" t="s">
        <v>68</v>
      </c>
      <c r="C18" t="s">
        <v>98</v>
      </c>
      <c r="E18" t="s">
        <v>93</v>
      </c>
      <c r="G18" s="31"/>
      <c r="H18" t="s">
        <v>136</v>
      </c>
      <c r="I18" t="s">
        <v>141</v>
      </c>
      <c r="J18" s="5">
        <v>157.7253262179635</v>
      </c>
      <c r="K18" s="1">
        <v>37.12493764056984</v>
      </c>
      <c r="L18" s="2">
        <v>2.177561089245124</v>
      </c>
      <c r="M18" s="3">
        <v>0.30725743803436328</v>
      </c>
      <c r="N18" s="3">
        <v>0.30378520769553402</v>
      </c>
      <c r="O18" s="2">
        <v>3.8962502704446611</v>
      </c>
      <c r="P18" s="2">
        <v>2.5244682766912625</v>
      </c>
      <c r="Q18" s="3">
        <v>0.73917071243522847</v>
      </c>
      <c r="R18" s="19">
        <v>0.28305342021965268</v>
      </c>
      <c r="S18" s="19">
        <v>5.4988498245793672E-6</v>
      </c>
      <c r="T18" s="60" t="s">
        <v>273</v>
      </c>
      <c r="U18">
        <v>0.70306299999999999</v>
      </c>
      <c r="V18" s="4">
        <v>6.3801778364308424E-6</v>
      </c>
      <c r="W18" s="4">
        <v>0.51295999999999997</v>
      </c>
      <c r="X18" s="4">
        <v>4.5635570701745152E-6</v>
      </c>
      <c r="Y18" s="3">
        <v>19.733051895744229</v>
      </c>
      <c r="Z18" s="3">
        <v>7.8047979792015658E-3</v>
      </c>
      <c r="AA18" s="3">
        <v>15.652083349944277</v>
      </c>
      <c r="AB18" s="3">
        <v>5.1005961301144277E-3</v>
      </c>
      <c r="AC18" s="3">
        <v>39.270798822143881</v>
      </c>
      <c r="AD18" s="3">
        <v>1.6785728245811194E-2</v>
      </c>
      <c r="AE18" s="1">
        <v>9.4920246707808076</v>
      </c>
      <c r="AF18" s="1">
        <v>6.4373914909388041</v>
      </c>
      <c r="AG18" s="3"/>
      <c r="AH18">
        <v>48.05</v>
      </c>
      <c r="AI18">
        <v>2.93</v>
      </c>
      <c r="AJ18">
        <v>16.47</v>
      </c>
      <c r="AK18">
        <v>2.88</v>
      </c>
      <c r="AL18">
        <v>8.59</v>
      </c>
      <c r="AM18">
        <v>0.18</v>
      </c>
      <c r="AN18">
        <v>5.37</v>
      </c>
      <c r="AO18">
        <v>10.38</v>
      </c>
      <c r="AP18">
        <v>3.43</v>
      </c>
      <c r="AQ18">
        <v>0.97</v>
      </c>
      <c r="AR18">
        <v>0.54</v>
      </c>
      <c r="AS18">
        <v>0.21</v>
      </c>
      <c r="AT18" s="1">
        <v>100</v>
      </c>
      <c r="AU18" s="1"/>
      <c r="AW18" s="5">
        <v>29.6</v>
      </c>
      <c r="AX18" s="5">
        <v>263</v>
      </c>
      <c r="AY18" s="5">
        <v>110</v>
      </c>
      <c r="AZ18" s="5">
        <v>31.9</v>
      </c>
      <c r="BA18" s="5">
        <v>39</v>
      </c>
      <c r="BB18" s="5">
        <v>74</v>
      </c>
      <c r="BC18" s="5">
        <v>98.6</v>
      </c>
      <c r="BD18" s="5">
        <v>17</v>
      </c>
      <c r="BE18" s="5">
        <v>13.2</v>
      </c>
      <c r="BF18" s="5">
        <v>404</v>
      </c>
      <c r="BG18" s="5">
        <v>22.8</v>
      </c>
      <c r="BH18" s="5">
        <v>141</v>
      </c>
      <c r="BI18" s="5">
        <v>33</v>
      </c>
      <c r="BJ18" s="5"/>
      <c r="BK18" s="5"/>
      <c r="BL18" s="5"/>
      <c r="BM18" s="5"/>
      <c r="BN18" s="1">
        <v>0.1</v>
      </c>
      <c r="BO18" s="5">
        <v>257</v>
      </c>
      <c r="BP18" s="1">
        <v>27.5</v>
      </c>
      <c r="BQ18" s="1">
        <v>56.7</v>
      </c>
      <c r="BR18" s="1">
        <v>7.2</v>
      </c>
      <c r="BS18" s="1">
        <v>29.6</v>
      </c>
      <c r="BT18" s="1">
        <v>6.4</v>
      </c>
      <c r="BU18" s="1">
        <v>2.2200000000000002</v>
      </c>
      <c r="BV18" s="1">
        <v>6.66</v>
      </c>
      <c r="BW18" s="1">
        <v>0.79</v>
      </c>
      <c r="BX18" s="1">
        <v>4.4800000000000004</v>
      </c>
      <c r="BY18" s="1">
        <v>0.86</v>
      </c>
      <c r="BZ18" s="1">
        <v>2.34</v>
      </c>
      <c r="CA18" s="1">
        <v>0.28999999999999998</v>
      </c>
      <c r="CB18" s="1">
        <v>1.9</v>
      </c>
      <c r="CC18" s="2">
        <v>0.27</v>
      </c>
      <c r="CD18" s="2">
        <v>3</v>
      </c>
      <c r="CE18" s="2">
        <v>2</v>
      </c>
      <c r="CF18" s="2"/>
      <c r="CG18" s="2"/>
      <c r="CH18" s="2"/>
      <c r="CI18" s="2"/>
      <c r="CJ18" s="67" t="s">
        <v>278</v>
      </c>
    </row>
    <row r="19" spans="1:88" x14ac:dyDescent="0.2">
      <c r="A19" t="s">
        <v>71</v>
      </c>
      <c r="B19" t="s">
        <v>68</v>
      </c>
      <c r="C19" t="s">
        <v>98</v>
      </c>
      <c r="E19" t="s">
        <v>93</v>
      </c>
      <c r="G19" s="31"/>
      <c r="H19" t="s">
        <v>137</v>
      </c>
      <c r="I19" t="s">
        <v>142</v>
      </c>
      <c r="J19" s="5">
        <v>148.00168758978677</v>
      </c>
      <c r="K19" s="1">
        <v>37.235369286115912</v>
      </c>
      <c r="L19" s="2">
        <v>2.186048012520732</v>
      </c>
      <c r="M19" s="3">
        <v>0.29536059150159572</v>
      </c>
      <c r="N19" s="3">
        <v>0.28886585302754675</v>
      </c>
      <c r="O19" s="2">
        <v>3.6341675437968721</v>
      </c>
      <c r="P19" s="2">
        <v>2.3266285394652533</v>
      </c>
      <c r="Q19" s="3">
        <v>0.67786107805187279</v>
      </c>
      <c r="R19" s="19">
        <v>0.28304186011794941</v>
      </c>
      <c r="S19" s="19">
        <v>5.4173070241226816E-6</v>
      </c>
      <c r="T19" s="60" t="s">
        <v>273</v>
      </c>
      <c r="U19" s="4">
        <v>0.70304908660981202</v>
      </c>
      <c r="V19" s="4">
        <v>7.119151405275961E-6</v>
      </c>
      <c r="W19" s="4">
        <v>0.51295639526254078</v>
      </c>
      <c r="X19" s="4">
        <v>4.9214263667197351E-6</v>
      </c>
      <c r="Y19" s="3">
        <v>19.642158910867987</v>
      </c>
      <c r="Z19" s="3">
        <v>7.7688480719883442E-3</v>
      </c>
      <c r="AA19" s="3">
        <v>15.638958491074444</v>
      </c>
      <c r="AB19" s="3">
        <v>5.096319088977919E-3</v>
      </c>
      <c r="AC19" s="3">
        <v>39.125335941330462</v>
      </c>
      <c r="AD19" s="3">
        <v>1.672355226619221E-2</v>
      </c>
      <c r="AE19" s="1">
        <v>9.0832299432208607</v>
      </c>
      <c r="AF19" s="1">
        <v>6.3670729871589948</v>
      </c>
      <c r="AG19" s="3"/>
      <c r="AH19" s="2">
        <v>47.73</v>
      </c>
      <c r="AI19" s="2">
        <v>3.06</v>
      </c>
      <c r="AJ19" s="2">
        <v>16.53</v>
      </c>
      <c r="AK19" s="2">
        <v>1.91</v>
      </c>
      <c r="AL19" s="2">
        <v>9.35</v>
      </c>
      <c r="AM19" s="2">
        <v>0.17</v>
      </c>
      <c r="AN19" s="2">
        <v>5.38</v>
      </c>
      <c r="AO19" s="2">
        <v>10.39</v>
      </c>
      <c r="AP19" s="2">
        <v>3.25</v>
      </c>
      <c r="AQ19" s="2">
        <v>1.07</v>
      </c>
      <c r="AR19" s="2">
        <v>0.88</v>
      </c>
      <c r="AS19" s="2">
        <v>0.28000000000000003</v>
      </c>
      <c r="AT19" s="1">
        <v>100</v>
      </c>
      <c r="AU19" s="1"/>
      <c r="AV19" s="1"/>
      <c r="AW19" s="5"/>
      <c r="AX19" s="5"/>
      <c r="AY19" s="5"/>
      <c r="AZ19" s="5"/>
      <c r="BA19" s="5"/>
      <c r="BB19" s="5"/>
      <c r="BC19" s="5">
        <v>102</v>
      </c>
      <c r="BD19" s="5">
        <v>20.6</v>
      </c>
      <c r="BE19" s="5">
        <v>16.100000000000001</v>
      </c>
      <c r="BF19" s="5">
        <v>474</v>
      </c>
      <c r="BG19" s="5">
        <v>26.3</v>
      </c>
      <c r="BH19" s="5"/>
      <c r="BI19" s="5"/>
      <c r="BJ19" s="5"/>
      <c r="BK19" s="5"/>
      <c r="BL19" s="5"/>
      <c r="BM19" s="5"/>
      <c r="BN19" s="1">
        <v>0.13</v>
      </c>
      <c r="BO19" s="5">
        <v>371</v>
      </c>
      <c r="BP19" s="1">
        <v>27.2</v>
      </c>
      <c r="BQ19" s="1">
        <v>59.9</v>
      </c>
      <c r="BR19" s="1">
        <v>8</v>
      </c>
      <c r="BS19" s="1">
        <v>34.1</v>
      </c>
      <c r="BT19" s="1">
        <v>7.2</v>
      </c>
      <c r="BU19" s="1">
        <v>2.85</v>
      </c>
      <c r="BV19" s="1">
        <v>6.9</v>
      </c>
      <c r="BW19" s="1">
        <v>0.9</v>
      </c>
      <c r="BX19" s="1">
        <v>5.4</v>
      </c>
      <c r="BY19" s="1">
        <v>1</v>
      </c>
      <c r="BZ19" s="1">
        <v>2.7</v>
      </c>
      <c r="CA19" s="1">
        <v>0.3</v>
      </c>
      <c r="CB19" s="1">
        <v>1.9</v>
      </c>
      <c r="CC19" s="2">
        <v>0.3</v>
      </c>
      <c r="CD19" s="2"/>
      <c r="CE19" s="2"/>
      <c r="CF19" s="2"/>
      <c r="CG19" s="2"/>
      <c r="CH19" s="2">
        <v>1.4</v>
      </c>
      <c r="CI19" s="2"/>
      <c r="CJ19" s="67" t="s">
        <v>278</v>
      </c>
    </row>
    <row r="20" spans="1:88" x14ac:dyDescent="0.2">
      <c r="A20" t="s">
        <v>72</v>
      </c>
      <c r="B20" t="s">
        <v>68</v>
      </c>
      <c r="C20" t="s">
        <v>98</v>
      </c>
      <c r="E20" t="s">
        <v>93</v>
      </c>
      <c r="G20" s="31"/>
      <c r="H20" t="s">
        <v>138</v>
      </c>
      <c r="I20" t="s">
        <v>143</v>
      </c>
      <c r="J20" s="5">
        <v>140.2389283246425</v>
      </c>
      <c r="K20" s="1">
        <v>36.427330219456636</v>
      </c>
      <c r="L20" s="2">
        <v>2.154397169145009</v>
      </c>
      <c r="M20" s="3">
        <v>0.33348127494442781</v>
      </c>
      <c r="N20" s="3">
        <v>0.26055581365208885</v>
      </c>
      <c r="O20" s="2">
        <v>3.4435502355464163</v>
      </c>
      <c r="P20" s="2">
        <v>2.4526306079553608</v>
      </c>
      <c r="Q20" s="3">
        <v>0.72450952508170463</v>
      </c>
      <c r="R20" s="19">
        <v>0.28304150634351549</v>
      </c>
      <c r="S20" s="19">
        <v>7.284661443731894E-6</v>
      </c>
      <c r="T20" s="60" t="s">
        <v>273</v>
      </c>
      <c r="U20" s="4">
        <v>0.70300242061863383</v>
      </c>
      <c r="V20" s="4">
        <v>7.7217974546111205E-6</v>
      </c>
      <c r="W20" s="4">
        <v>0.5129622662322626</v>
      </c>
      <c r="X20" s="4">
        <v>4.4227757637034148E-6</v>
      </c>
      <c r="Y20" s="3">
        <v>19.790588755477774</v>
      </c>
      <c r="Z20" s="3">
        <v>7.827554903419397E-3</v>
      </c>
      <c r="AA20" s="3">
        <v>15.648057857749478</v>
      </c>
      <c r="AB20" s="3">
        <v>5.0992843296689822E-3</v>
      </c>
      <c r="AC20" s="3">
        <v>39.214875529152032</v>
      </c>
      <c r="AD20" s="3">
        <v>1.6761824652634403E-2</v>
      </c>
      <c r="AE20" s="1">
        <v>9.0707195754902159</v>
      </c>
      <c r="AF20" s="1">
        <v>6.4815994433131685</v>
      </c>
      <c r="AG20" s="3"/>
      <c r="AH20" s="2">
        <v>48.2</v>
      </c>
      <c r="AI20" s="2">
        <v>2.5</v>
      </c>
      <c r="AJ20" s="2">
        <v>17.38</v>
      </c>
      <c r="AK20" s="2">
        <v>2.2200000000000002</v>
      </c>
      <c r="AL20" s="2">
        <v>8</v>
      </c>
      <c r="AM20" s="2">
        <v>0.17</v>
      </c>
      <c r="AN20" s="2">
        <v>5.17</v>
      </c>
      <c r="AO20" s="2">
        <v>10.93</v>
      </c>
      <c r="AP20" s="2">
        <v>3.35</v>
      </c>
      <c r="AQ20" s="2">
        <v>1.08</v>
      </c>
      <c r="AR20" s="2">
        <v>0.55000000000000004</v>
      </c>
      <c r="AS20" s="2">
        <v>0.46</v>
      </c>
      <c r="AT20" s="1">
        <v>100.00715048658913</v>
      </c>
      <c r="AU20" s="1"/>
      <c r="AV20" s="1"/>
      <c r="AW20" s="5">
        <v>29.736992296102631</v>
      </c>
      <c r="AX20" s="5">
        <v>247</v>
      </c>
      <c r="AY20" s="5">
        <v>128.22398183107146</v>
      </c>
      <c r="AZ20" s="5">
        <v>32.799999999999997</v>
      </c>
      <c r="BA20" s="5">
        <v>54</v>
      </c>
      <c r="BB20" s="5">
        <v>73</v>
      </c>
      <c r="BC20" s="5">
        <v>77.992978926871032</v>
      </c>
      <c r="BD20" s="5">
        <v>16</v>
      </c>
      <c r="BE20" s="5">
        <v>17</v>
      </c>
      <c r="BF20" s="5">
        <v>466</v>
      </c>
      <c r="BG20" s="5">
        <v>20.5</v>
      </c>
      <c r="BH20" s="5">
        <v>130</v>
      </c>
      <c r="BI20" s="5">
        <v>38</v>
      </c>
      <c r="BJ20" s="5"/>
      <c r="BK20" s="5"/>
      <c r="BL20" s="5"/>
      <c r="BM20" s="5"/>
      <c r="BN20" s="1">
        <v>0.1</v>
      </c>
      <c r="BO20" s="5">
        <v>339</v>
      </c>
      <c r="BP20" s="1">
        <v>26.2</v>
      </c>
      <c r="BQ20" s="1">
        <v>52.4</v>
      </c>
      <c r="BR20" s="1">
        <v>6.63</v>
      </c>
      <c r="BS20" s="1">
        <v>27.3</v>
      </c>
      <c r="BT20" s="1">
        <v>5.9</v>
      </c>
      <c r="BU20" s="1">
        <v>2.1800000000000002</v>
      </c>
      <c r="BV20" s="1">
        <v>5.73</v>
      </c>
      <c r="BW20" s="1">
        <v>0.7</v>
      </c>
      <c r="BX20" s="1">
        <v>3.98</v>
      </c>
      <c r="BY20" s="1">
        <v>0.71</v>
      </c>
      <c r="BZ20" s="1">
        <v>2.13</v>
      </c>
      <c r="CA20" s="1">
        <v>0.26</v>
      </c>
      <c r="CB20" s="1">
        <v>1.7</v>
      </c>
      <c r="CC20" s="2">
        <v>0.25</v>
      </c>
      <c r="CD20" s="2">
        <v>3</v>
      </c>
      <c r="CE20" s="2">
        <v>2.2999999999999998</v>
      </c>
      <c r="CF20" s="2"/>
      <c r="CG20" s="2"/>
      <c r="CH20" s="2"/>
      <c r="CI20" s="2"/>
      <c r="CJ20" s="67" t="s">
        <v>278</v>
      </c>
    </row>
    <row r="21" spans="1:88" s="7" customFormat="1" x14ac:dyDescent="0.2">
      <c r="A21" s="46" t="s">
        <v>73</v>
      </c>
      <c r="B21" s="7" t="s">
        <v>74</v>
      </c>
      <c r="C21" s="7" t="s">
        <v>157</v>
      </c>
      <c r="E21" s="7" t="s">
        <v>75</v>
      </c>
      <c r="F21" s="7">
        <v>2003</v>
      </c>
      <c r="G21" s="30"/>
      <c r="J21" s="8">
        <v>140.52880902343978</v>
      </c>
      <c r="K21" s="9">
        <v>17.487813330520019</v>
      </c>
      <c r="L21" s="10">
        <v>0.89554638547770737</v>
      </c>
      <c r="M21" s="12">
        <v>1.5142577869432201</v>
      </c>
      <c r="N21" s="12">
        <v>0.32877542669872056</v>
      </c>
      <c r="O21" s="10">
        <v>3.4115514022748958</v>
      </c>
      <c r="P21" s="10">
        <v>12.01628521560227</v>
      </c>
      <c r="Q21" s="10">
        <v>3.1573925502019047</v>
      </c>
      <c r="R21" s="22">
        <v>0.28288417405253224</v>
      </c>
      <c r="S21" s="22">
        <v>1.3830458523569477E-5</v>
      </c>
      <c r="T21" s="57" t="s">
        <v>270</v>
      </c>
      <c r="U21" s="11">
        <v>0.70611148152812575</v>
      </c>
      <c r="V21" s="11">
        <v>7.2073022757815576E-6</v>
      </c>
      <c r="W21" s="11">
        <v>0.51257399999999997</v>
      </c>
      <c r="X21" s="11">
        <v>3.9999999999999998E-6</v>
      </c>
      <c r="Y21" s="12">
        <v>19.083446095566437</v>
      </c>
      <c r="Z21" s="12">
        <v>3.1498073530286824E-3</v>
      </c>
      <c r="AA21" s="12">
        <v>15.69242736929953</v>
      </c>
      <c r="AB21" s="12">
        <v>3.8116076729073499E-3</v>
      </c>
      <c r="AC21" s="12">
        <v>39.142337605935474</v>
      </c>
      <c r="AD21" s="12">
        <v>1.1977754615118078E-2</v>
      </c>
      <c r="AE21" s="9">
        <v>3.5070478466758814</v>
      </c>
      <c r="AF21" s="9">
        <v>-1.0924058287664629</v>
      </c>
      <c r="AG21" s="12"/>
      <c r="AH21" s="7">
        <v>49.23</v>
      </c>
      <c r="AI21" s="7">
        <v>1.01</v>
      </c>
      <c r="AJ21" s="7">
        <v>17.059999999999999</v>
      </c>
      <c r="AK21" s="7">
        <v>3.27</v>
      </c>
      <c r="AL21" s="7">
        <v>5.84</v>
      </c>
      <c r="AM21" s="7">
        <v>0.17</v>
      </c>
      <c r="AN21" s="7">
        <v>6.7</v>
      </c>
      <c r="AO21" s="7">
        <v>11.72</v>
      </c>
      <c r="AP21" s="7">
        <v>2.41</v>
      </c>
      <c r="AQ21" s="7">
        <v>1.84</v>
      </c>
      <c r="AR21" s="7">
        <v>0.37</v>
      </c>
      <c r="AS21" s="7">
        <v>0.39</v>
      </c>
      <c r="AT21" s="9">
        <v>100.01</v>
      </c>
      <c r="AU21" s="9"/>
      <c r="AW21" s="8">
        <v>29</v>
      </c>
      <c r="AX21" s="8">
        <v>279.23880319221928</v>
      </c>
      <c r="AY21" s="8">
        <v>35.984296243921364</v>
      </c>
      <c r="AZ21" s="8">
        <v>37.003861164253962</v>
      </c>
      <c r="BA21" s="8">
        <v>34</v>
      </c>
      <c r="BB21" s="8">
        <v>117.76818343477524</v>
      </c>
      <c r="BC21" s="8">
        <v>72.046894538841798</v>
      </c>
      <c r="BD21" s="8"/>
      <c r="BE21" s="8">
        <v>51.065860303276885</v>
      </c>
      <c r="BF21" s="8">
        <v>787.3116788377896</v>
      </c>
      <c r="BG21" s="8">
        <v>25.460960556019142</v>
      </c>
      <c r="BH21" s="8">
        <v>143.8021604467223</v>
      </c>
      <c r="BI21" s="8">
        <v>19.114916047957244</v>
      </c>
      <c r="BJ21" s="8"/>
      <c r="BK21" s="8"/>
      <c r="BL21" s="8"/>
      <c r="BM21" s="8"/>
      <c r="BN21" s="9">
        <v>3.46875</v>
      </c>
      <c r="BO21" s="8">
        <v>856.57063187952133</v>
      </c>
      <c r="BP21" s="9">
        <v>37.897522522522529</v>
      </c>
      <c r="BQ21" s="9">
        <v>84.174999999999997</v>
      </c>
      <c r="BR21" s="9">
        <v>10.060761904761904</v>
      </c>
      <c r="BS21" s="9">
        <v>38.700000000000003</v>
      </c>
      <c r="BT21" s="9">
        <v>7.65</v>
      </c>
      <c r="BU21" s="9">
        <v>2.15</v>
      </c>
      <c r="BV21" s="9">
        <v>6.4746710526315789</v>
      </c>
      <c r="BW21" s="9">
        <v>0.97392857142857148</v>
      </c>
      <c r="BX21" s="9">
        <v>4.9354243542435423</v>
      </c>
      <c r="BY21" s="9">
        <v>0.9041904761904761</v>
      </c>
      <c r="BZ21" s="9">
        <v>2.4671684587813618</v>
      </c>
      <c r="CA21" s="9">
        <v>0.3288705583756345</v>
      </c>
      <c r="CB21" s="9">
        <v>2.27</v>
      </c>
      <c r="CC21" s="10">
        <v>0.33800000000000002</v>
      </c>
      <c r="CD21" s="10">
        <v>3.2926829268292686</v>
      </c>
      <c r="CE21" s="10">
        <v>1.3066666666666664</v>
      </c>
      <c r="CF21" s="10"/>
      <c r="CG21" s="10"/>
      <c r="CH21" s="10">
        <v>23.121664057391904</v>
      </c>
      <c r="CJ21" s="69" t="s">
        <v>279</v>
      </c>
    </row>
    <row r="22" spans="1:88" x14ac:dyDescent="0.2">
      <c r="A22" s="50" t="s">
        <v>76</v>
      </c>
      <c r="B22" t="s">
        <v>74</v>
      </c>
      <c r="C22" t="s">
        <v>158</v>
      </c>
      <c r="E22" t="s">
        <v>75</v>
      </c>
      <c r="F22">
        <v>2007</v>
      </c>
      <c r="G22" s="45"/>
      <c r="J22" s="5">
        <v>133.57947811797536</v>
      </c>
      <c r="K22" s="1">
        <v>15.501950847560806</v>
      </c>
      <c r="L22" s="2">
        <v>0.8389830407500648</v>
      </c>
      <c r="M22" s="3">
        <v>1.4113504104271553</v>
      </c>
      <c r="N22" s="3">
        <v>0.32753091905454518</v>
      </c>
      <c r="O22" s="2">
        <v>3.2491737683380362</v>
      </c>
      <c r="P22" s="2">
        <v>11.100058226039389</v>
      </c>
      <c r="Q22" s="2">
        <v>2.9302175292216042</v>
      </c>
      <c r="R22" s="19">
        <v>0.28297243818036732</v>
      </c>
      <c r="S22" s="19">
        <v>3.44604459434039E-5</v>
      </c>
      <c r="T22" s="58" t="s">
        <v>270</v>
      </c>
      <c r="U22" s="4">
        <v>0.70612299999999995</v>
      </c>
      <c r="V22" s="4">
        <v>6.9999999999999999E-6</v>
      </c>
      <c r="W22" s="4">
        <v>0.51255799999999996</v>
      </c>
      <c r="X22" s="4">
        <v>5.0000000000000004E-6</v>
      </c>
      <c r="Y22" s="3">
        <v>19.024773135982844</v>
      </c>
      <c r="Z22" s="3">
        <v>3.1401231210197011E-3</v>
      </c>
      <c r="AA22" s="3">
        <v>15.690611018243997</v>
      </c>
      <c r="AB22" s="3">
        <v>3.8111664908354478E-3</v>
      </c>
      <c r="AC22" s="3">
        <v>39.020665949226213</v>
      </c>
      <c r="AD22" s="3">
        <v>1.1940522468628763E-2</v>
      </c>
      <c r="AE22" s="1">
        <v>6.6282928856664647</v>
      </c>
      <c r="AF22" s="1">
        <v>-1.4045217798430709</v>
      </c>
      <c r="AG22" s="3"/>
      <c r="AH22">
        <v>49.15</v>
      </c>
      <c r="AI22">
        <v>0.92</v>
      </c>
      <c r="AJ22">
        <v>17.53</v>
      </c>
      <c r="AK22">
        <v>1.34</v>
      </c>
      <c r="AL22">
        <v>6.72</v>
      </c>
      <c r="AM22">
        <v>0.16</v>
      </c>
      <c r="AN22">
        <v>6.39</v>
      </c>
      <c r="AO22">
        <v>11.61</v>
      </c>
      <c r="AP22">
        <v>2.5299999999999998</v>
      </c>
      <c r="AQ22">
        <v>1.88</v>
      </c>
      <c r="AR22">
        <v>0.56000000000000005</v>
      </c>
      <c r="AS22">
        <v>0.99</v>
      </c>
      <c r="AT22" s="1">
        <v>99.76</v>
      </c>
      <c r="AU22" s="1"/>
      <c r="AW22" s="5"/>
      <c r="AX22" s="5">
        <v>255.3</v>
      </c>
      <c r="AY22" s="5">
        <v>49.76</v>
      </c>
      <c r="AZ22" s="5">
        <v>31.48</v>
      </c>
      <c r="BA22" s="5">
        <v>44.97</v>
      </c>
      <c r="BB22" s="5">
        <v>106.6</v>
      </c>
      <c r="BC22" s="5"/>
      <c r="BD22" s="5"/>
      <c r="BE22" s="5">
        <v>54.81</v>
      </c>
      <c r="BF22" s="5">
        <v>678.5</v>
      </c>
      <c r="BG22" s="5">
        <v>24.06</v>
      </c>
      <c r="BH22" s="5">
        <v>137.5</v>
      </c>
      <c r="BI22" s="5">
        <v>14.88</v>
      </c>
      <c r="BJ22" s="5"/>
      <c r="BK22" s="5"/>
      <c r="BL22" s="5"/>
      <c r="BM22" s="5"/>
      <c r="BN22" s="1">
        <v>3.49</v>
      </c>
      <c r="BO22" s="5">
        <v>843.2</v>
      </c>
      <c r="BP22" s="1">
        <v>40.11</v>
      </c>
      <c r="BQ22" s="1">
        <v>81.290000000000006</v>
      </c>
      <c r="BR22" s="1" t="s">
        <v>59</v>
      </c>
      <c r="BS22" s="1">
        <v>38.15</v>
      </c>
      <c r="BT22" s="1">
        <v>7.74</v>
      </c>
      <c r="BU22" s="1">
        <v>2.08</v>
      </c>
      <c r="BV22" s="1"/>
      <c r="BW22" s="1">
        <v>0.88</v>
      </c>
      <c r="BX22" s="1"/>
      <c r="BY22" s="1"/>
      <c r="BZ22" s="1"/>
      <c r="CA22" s="1"/>
      <c r="CB22" s="1">
        <v>2.16</v>
      </c>
      <c r="CC22" s="2">
        <v>0.33</v>
      </c>
      <c r="CD22" s="2">
        <v>3.31</v>
      </c>
      <c r="CE22" s="2">
        <v>1.03</v>
      </c>
      <c r="CF22" s="2"/>
      <c r="CG22" s="2"/>
      <c r="CH22" s="2"/>
      <c r="CJ22" s="67" t="s">
        <v>279</v>
      </c>
    </row>
    <row r="23" spans="1:88" x14ac:dyDescent="0.2">
      <c r="A23" s="50" t="s">
        <v>77</v>
      </c>
      <c r="B23" t="s">
        <v>74</v>
      </c>
      <c r="C23" t="s">
        <v>158</v>
      </c>
      <c r="E23" t="s">
        <v>75</v>
      </c>
      <c r="F23">
        <v>2007</v>
      </c>
      <c r="G23" s="41"/>
      <c r="J23" s="5">
        <v>156.63623563085906</v>
      </c>
      <c r="K23" s="1">
        <v>20.151162995699515</v>
      </c>
      <c r="L23" s="2">
        <v>1.0258076009987283</v>
      </c>
      <c r="M23" s="3">
        <v>1.8676665759204722</v>
      </c>
      <c r="N23" s="3">
        <v>0.34621397819997174</v>
      </c>
      <c r="O23" s="2">
        <v>3.7928144838812456</v>
      </c>
      <c r="P23" s="2">
        <v>14.502182789951309</v>
      </c>
      <c r="Q23" s="2">
        <v>3.8894706768269844</v>
      </c>
      <c r="R23" s="42">
        <v>0.28286520324252645</v>
      </c>
      <c r="S23" s="42">
        <v>1.1631604601501315E-5</v>
      </c>
      <c r="T23" s="58" t="s">
        <v>270</v>
      </c>
      <c r="U23" s="4">
        <v>0.70615499999999998</v>
      </c>
      <c r="V23" s="4">
        <v>6.0000000000000002E-6</v>
      </c>
      <c r="W23" s="4"/>
      <c r="Y23" s="3">
        <v>19.08871798789632</v>
      </c>
      <c r="Z23" s="3">
        <v>3.1506775022219617E-3</v>
      </c>
      <c r="AA23" s="3">
        <v>15.691108334949675</v>
      </c>
      <c r="AB23" s="3">
        <v>3.8112872864349188E-3</v>
      </c>
      <c r="AC23" s="3">
        <v>39.142154224279302</v>
      </c>
      <c r="AD23" s="3">
        <v>1.1977698499397534E-2</v>
      </c>
      <c r="AE23" s="1">
        <v>2.8361915422125961</v>
      </c>
      <c r="AF23" s="1"/>
      <c r="AG23" s="3"/>
      <c r="AH23">
        <v>50.29</v>
      </c>
      <c r="AI23">
        <v>0.94099999999999995</v>
      </c>
      <c r="AJ23">
        <v>17.45</v>
      </c>
      <c r="AK23" s="2">
        <v>1.3257229700000011</v>
      </c>
      <c r="AL23">
        <v>6.59</v>
      </c>
      <c r="AM23">
        <v>0.158</v>
      </c>
      <c r="AN23">
        <v>6.36</v>
      </c>
      <c r="AO23">
        <v>11.43</v>
      </c>
      <c r="AP23">
        <v>2.57</v>
      </c>
      <c r="AQ23">
        <v>2.15</v>
      </c>
      <c r="AR23">
        <v>0.62</v>
      </c>
      <c r="AS23" s="2">
        <v>0.59519200000000005</v>
      </c>
      <c r="AT23" s="1">
        <v>100.47991497000001</v>
      </c>
      <c r="AU23" s="1"/>
      <c r="AW23" s="5">
        <v>29</v>
      </c>
      <c r="AX23" s="5">
        <v>266</v>
      </c>
      <c r="AY23" s="5">
        <v>50</v>
      </c>
      <c r="AZ23" s="5">
        <v>31</v>
      </c>
      <c r="BA23" s="5">
        <v>40</v>
      </c>
      <c r="BB23" s="5">
        <v>100</v>
      </c>
      <c r="BC23" s="5">
        <v>80</v>
      </c>
      <c r="BD23" s="5"/>
      <c r="BE23" s="5">
        <v>70</v>
      </c>
      <c r="BF23" s="5">
        <v>704</v>
      </c>
      <c r="BG23" s="5">
        <v>28.3</v>
      </c>
      <c r="BH23" s="5">
        <v>157</v>
      </c>
      <c r="BI23" s="5">
        <v>18.5</v>
      </c>
      <c r="BJ23" s="5"/>
      <c r="BK23" s="5"/>
      <c r="BL23" s="5"/>
      <c r="BM23" s="5"/>
      <c r="BN23" s="1">
        <v>4.7</v>
      </c>
      <c r="BO23" s="5">
        <v>949</v>
      </c>
      <c r="BP23" s="1">
        <v>48</v>
      </c>
      <c r="BQ23" s="1">
        <v>95.5</v>
      </c>
      <c r="BR23" s="1">
        <v>10.8</v>
      </c>
      <c r="BS23" s="1">
        <v>42.7</v>
      </c>
      <c r="BT23" s="1">
        <v>8.42</v>
      </c>
      <c r="BU23" s="1">
        <v>2.33</v>
      </c>
      <c r="BV23" s="1">
        <v>7.28</v>
      </c>
      <c r="BW23" s="1">
        <v>1.05</v>
      </c>
      <c r="BX23" s="1">
        <v>5.58</v>
      </c>
      <c r="BY23" s="1">
        <v>0.98</v>
      </c>
      <c r="BZ23" s="1">
        <v>2.74</v>
      </c>
      <c r="CA23" s="1">
        <v>0.39200000000000002</v>
      </c>
      <c r="CB23" s="1">
        <v>2.4900000000000002</v>
      </c>
      <c r="CC23" s="2">
        <v>0.36899999999999999</v>
      </c>
      <c r="CD23" s="2">
        <v>4.0999999999999996</v>
      </c>
      <c r="CE23" s="2">
        <v>1.23</v>
      </c>
      <c r="CF23" s="2"/>
      <c r="CG23" s="2"/>
      <c r="CH23" s="2">
        <v>18</v>
      </c>
      <c r="CJ23" s="67" t="s">
        <v>279</v>
      </c>
    </row>
    <row r="24" spans="1:88" x14ac:dyDescent="0.2">
      <c r="A24" s="50" t="s">
        <v>78</v>
      </c>
      <c r="B24" t="s">
        <v>74</v>
      </c>
      <c r="C24" t="s">
        <v>96</v>
      </c>
      <c r="E24" t="s">
        <v>79</v>
      </c>
      <c r="G24" s="45"/>
      <c r="I24" s="3"/>
      <c r="J24" s="5">
        <v>155.48147045931745</v>
      </c>
      <c r="K24" s="1">
        <v>18.785962910172461</v>
      </c>
      <c r="L24" s="2">
        <v>1.0137624580872093</v>
      </c>
      <c r="M24" s="3"/>
      <c r="N24" s="3">
        <v>0.34483425191960709</v>
      </c>
      <c r="O24" s="2">
        <v>3.7659609999813575</v>
      </c>
      <c r="P24" s="2">
        <v>14.504988308782007</v>
      </c>
      <c r="Q24" s="2">
        <v>3.8514546018573554</v>
      </c>
      <c r="R24" s="19">
        <v>0.28286088986969732</v>
      </c>
      <c r="S24" s="19">
        <v>1.1720078756823533E-5</v>
      </c>
      <c r="T24" s="58" t="s">
        <v>270</v>
      </c>
      <c r="U24" s="4">
        <v>0.70755000000000001</v>
      </c>
      <c r="V24" s="4">
        <v>6.0000000000000002E-6</v>
      </c>
      <c r="W24" s="4">
        <v>0.51247399999999999</v>
      </c>
      <c r="X24" s="4">
        <v>5.0000000000000004E-6</v>
      </c>
      <c r="Y24" s="3">
        <v>19.082000000000001</v>
      </c>
      <c r="Z24" s="3"/>
      <c r="AA24" s="3">
        <v>15.686999999999999</v>
      </c>
      <c r="AB24" s="3"/>
      <c r="AC24" s="3">
        <v>39.103999999999999</v>
      </c>
      <c r="AD24" s="3"/>
      <c r="AE24" s="1">
        <v>2.6836596600698925</v>
      </c>
      <c r="AF24" s="1">
        <v>-3.0431305229905448</v>
      </c>
      <c r="AG24" s="3"/>
      <c r="AH24">
        <v>51.86</v>
      </c>
      <c r="AI24">
        <v>0.9</v>
      </c>
      <c r="AJ24">
        <v>17.28</v>
      </c>
      <c r="AL24">
        <v>7.51</v>
      </c>
      <c r="AN24">
        <v>6.24</v>
      </c>
      <c r="AO24">
        <v>9.14</v>
      </c>
      <c r="AP24">
        <v>2.2200000000000002</v>
      </c>
      <c r="AQ24">
        <v>3.98</v>
      </c>
      <c r="AR24">
        <v>0.54</v>
      </c>
      <c r="AS24">
        <v>0.3</v>
      </c>
      <c r="AV24" s="1">
        <v>10.8</v>
      </c>
      <c r="AW24" s="5">
        <v>27.6</v>
      </c>
      <c r="AX24" s="5">
        <v>192</v>
      </c>
      <c r="AY24" s="5"/>
      <c r="AZ24" s="5">
        <v>25.2</v>
      </c>
      <c r="BA24" s="5">
        <v>34.6</v>
      </c>
      <c r="BB24" s="5"/>
      <c r="BC24" s="5"/>
      <c r="BD24" s="5"/>
      <c r="BE24" s="5">
        <v>123</v>
      </c>
      <c r="BF24" s="5">
        <v>750</v>
      </c>
      <c r="BG24" s="5">
        <v>26.8</v>
      </c>
      <c r="BH24" s="5">
        <v>187</v>
      </c>
      <c r="BI24" s="5"/>
      <c r="BJ24" s="5"/>
      <c r="BK24" s="5"/>
      <c r="BL24" s="5"/>
      <c r="BM24" s="5"/>
      <c r="BN24" s="1">
        <v>9.81</v>
      </c>
      <c r="BO24" s="5">
        <v>1540</v>
      </c>
      <c r="BP24" s="1">
        <v>44.7</v>
      </c>
      <c r="BQ24" s="1">
        <v>92.5</v>
      </c>
      <c r="BR24" s="1">
        <v>11.8</v>
      </c>
      <c r="BS24" s="1">
        <v>48.5</v>
      </c>
      <c r="BT24" s="1">
        <v>10.199999999999999</v>
      </c>
      <c r="BU24" s="1">
        <v>2.4900000000000002</v>
      </c>
      <c r="BV24" s="1">
        <v>9.48</v>
      </c>
      <c r="BW24" s="1">
        <v>1.1399999999999999</v>
      </c>
      <c r="BX24" s="1">
        <v>5.54</v>
      </c>
      <c r="BY24" s="1">
        <v>0.98</v>
      </c>
      <c r="BZ24" s="1">
        <v>2.65</v>
      </c>
      <c r="CA24" s="1">
        <v>0.34</v>
      </c>
      <c r="CB24" s="1">
        <v>2.21</v>
      </c>
      <c r="CC24" s="2">
        <v>0.34</v>
      </c>
      <c r="CD24" s="2">
        <v>4.82</v>
      </c>
      <c r="CE24" s="2">
        <v>1.34</v>
      </c>
      <c r="CF24" s="2"/>
      <c r="CG24" s="2"/>
      <c r="CH24" s="2">
        <v>22.4</v>
      </c>
      <c r="CJ24" s="67" t="s">
        <v>280</v>
      </c>
    </row>
    <row r="25" spans="1:88" s="13" customFormat="1" x14ac:dyDescent="0.2">
      <c r="A25" s="51" t="s">
        <v>80</v>
      </c>
      <c r="B25" s="13" t="s">
        <v>74</v>
      </c>
      <c r="C25" s="13" t="s">
        <v>96</v>
      </c>
      <c r="E25" s="13" t="s">
        <v>79</v>
      </c>
      <c r="G25" s="32"/>
      <c r="I25" s="18"/>
      <c r="J25" s="14">
        <v>179.885840750292</v>
      </c>
      <c r="K25" s="15">
        <v>25.43860073313288</v>
      </c>
      <c r="L25" s="16">
        <v>1.4896734929633808</v>
      </c>
      <c r="M25" s="18">
        <v>1.4528538601455923</v>
      </c>
      <c r="N25" s="18">
        <v>0.35485716806764922</v>
      </c>
      <c r="O25" s="16">
        <v>4.4614023809294761</v>
      </c>
      <c r="P25" s="16">
        <v>18.492758967385104</v>
      </c>
      <c r="Q25" s="16">
        <v>4.1265522259541898</v>
      </c>
      <c r="R25" s="55">
        <v>0.28282166127772734</v>
      </c>
      <c r="S25" s="55">
        <v>1.5382297664729944E-5</v>
      </c>
      <c r="T25" s="61" t="s">
        <v>270</v>
      </c>
      <c r="U25" s="13">
        <v>0.70683200000000002</v>
      </c>
      <c r="V25" s="17">
        <v>6.0000000000000002E-6</v>
      </c>
      <c r="W25" s="17">
        <v>0.51247399999999999</v>
      </c>
      <c r="X25" s="17">
        <v>5.0000000000000004E-6</v>
      </c>
      <c r="Y25" s="18">
        <v>19.196999999999999</v>
      </c>
      <c r="Z25" s="18"/>
      <c r="AA25" s="18">
        <v>15.686</v>
      </c>
      <c r="AB25" s="18"/>
      <c r="AC25" s="18">
        <v>39.167000000000002</v>
      </c>
      <c r="AD25" s="18"/>
      <c r="AE25" s="15">
        <v>1.2964364350076529</v>
      </c>
      <c r="AF25" s="15">
        <v>-3.0431305229905448</v>
      </c>
      <c r="AG25" s="18"/>
      <c r="AH25" s="13">
        <v>52.63</v>
      </c>
      <c r="AI25" s="13">
        <v>0.9</v>
      </c>
      <c r="AJ25" s="13">
        <v>18.02</v>
      </c>
      <c r="AL25" s="13">
        <v>7.19</v>
      </c>
      <c r="AN25" s="13">
        <v>5.19</v>
      </c>
      <c r="AO25" s="13">
        <v>9.08</v>
      </c>
      <c r="AP25" s="13">
        <v>2.33</v>
      </c>
      <c r="AQ25" s="13">
        <v>3.68</v>
      </c>
      <c r="AR25" s="13">
        <v>0.65</v>
      </c>
      <c r="AS25" s="13">
        <v>0.91</v>
      </c>
      <c r="AV25" s="15">
        <v>10.4</v>
      </c>
      <c r="AW25" s="14">
        <v>24.9</v>
      </c>
      <c r="AX25" s="14">
        <v>202</v>
      </c>
      <c r="AY25" s="14"/>
      <c r="AZ25" s="14">
        <v>24.1</v>
      </c>
      <c r="BA25" s="14">
        <v>30.2</v>
      </c>
      <c r="BB25" s="14"/>
      <c r="BC25" s="14"/>
      <c r="BD25" s="14"/>
      <c r="BE25" s="14">
        <v>127</v>
      </c>
      <c r="BF25" s="14">
        <v>865</v>
      </c>
      <c r="BG25" s="14">
        <v>29.1</v>
      </c>
      <c r="BH25" s="14">
        <v>191</v>
      </c>
      <c r="BI25" s="14"/>
      <c r="BJ25" s="14"/>
      <c r="BK25" s="14"/>
      <c r="BL25" s="14"/>
      <c r="BM25" s="14"/>
      <c r="BN25" s="15">
        <v>8.9600000000000009</v>
      </c>
      <c r="BO25" s="14">
        <v>1780</v>
      </c>
      <c r="BP25" s="15">
        <v>55.8</v>
      </c>
      <c r="BQ25" s="15">
        <v>108</v>
      </c>
      <c r="BR25" s="15">
        <v>14.7</v>
      </c>
      <c r="BS25" s="15">
        <v>58.7</v>
      </c>
      <c r="BT25" s="15">
        <v>11.6</v>
      </c>
      <c r="BU25" s="15">
        <v>2.81</v>
      </c>
      <c r="BV25" s="15">
        <v>10.9</v>
      </c>
      <c r="BW25" s="15">
        <v>1.3</v>
      </c>
      <c r="BX25" s="15">
        <v>6.23</v>
      </c>
      <c r="BY25" s="15">
        <v>1.08</v>
      </c>
      <c r="BZ25" s="15">
        <v>2.92</v>
      </c>
      <c r="CA25" s="15">
        <v>0.38</v>
      </c>
      <c r="CB25" s="15">
        <v>2.48</v>
      </c>
      <c r="CC25" s="16">
        <v>0.37</v>
      </c>
      <c r="CD25" s="16">
        <v>4.6900000000000004</v>
      </c>
      <c r="CE25" s="16">
        <v>1.71</v>
      </c>
      <c r="CF25" s="16"/>
      <c r="CG25" s="16"/>
      <c r="CH25" s="16">
        <v>27.08</v>
      </c>
      <c r="CJ25" s="68" t="s">
        <v>280</v>
      </c>
    </row>
    <row r="26" spans="1:88" s="7" customFormat="1" x14ac:dyDescent="0.2">
      <c r="A26" s="46" t="s">
        <v>81</v>
      </c>
      <c r="B26" s="7" t="s">
        <v>82</v>
      </c>
      <c r="C26" s="7" t="s">
        <v>159</v>
      </c>
      <c r="E26" s="7" t="s">
        <v>83</v>
      </c>
      <c r="G26" s="30"/>
      <c r="H26" s="7" t="s">
        <v>144</v>
      </c>
      <c r="I26" s="12" t="s">
        <v>145</v>
      </c>
      <c r="J26" s="8">
        <v>124.72731297584052</v>
      </c>
      <c r="K26" s="9">
        <v>40.145569208206318</v>
      </c>
      <c r="L26" s="10">
        <v>1.598161407774173</v>
      </c>
      <c r="M26" s="12">
        <v>0.17106478553985871</v>
      </c>
      <c r="N26" s="12">
        <v>0.25086305427832367</v>
      </c>
      <c r="O26" s="10">
        <v>3.0945282358085753</v>
      </c>
      <c r="P26" s="10">
        <v>4.1937503487511316</v>
      </c>
      <c r="Q26" s="10">
        <v>1.2008008265069305</v>
      </c>
      <c r="R26" s="22">
        <v>0.28310806567270863</v>
      </c>
      <c r="S26" s="22">
        <v>1.3776051033668649E-5</v>
      </c>
      <c r="T26" s="57" t="s">
        <v>270</v>
      </c>
      <c r="U26" s="11">
        <v>0.70297633761589429</v>
      </c>
      <c r="V26" s="11">
        <v>6.3263265252339203E-6</v>
      </c>
      <c r="W26" s="11">
        <v>0.51298768132594164</v>
      </c>
      <c r="X26" s="11">
        <v>7.8873248343095879E-6</v>
      </c>
      <c r="Y26" s="12">
        <v>19.530337981586836</v>
      </c>
      <c r="Z26" s="12">
        <v>4.0214434716490336E-3</v>
      </c>
      <c r="AA26" s="12">
        <v>15.639594954127187</v>
      </c>
      <c r="AB26" s="12">
        <v>4.7181142537037505E-3</v>
      </c>
      <c r="AC26" s="12">
        <v>39.246809086351774</v>
      </c>
      <c r="AD26" s="12">
        <v>1.5630039225969512E-2</v>
      </c>
      <c r="AE26" s="9">
        <v>11.424427487618516</v>
      </c>
      <c r="AF26" s="9">
        <v>6.9773779517712242</v>
      </c>
      <c r="AG26" s="12"/>
      <c r="AH26" s="9">
        <v>47.507770000000001</v>
      </c>
      <c r="AI26" s="10">
        <v>1.7225600000000001</v>
      </c>
      <c r="AJ26" s="9">
        <v>14.34249</v>
      </c>
      <c r="AK26" s="9">
        <v>10.248239999999999</v>
      </c>
      <c r="AM26" s="12">
        <v>0.12986</v>
      </c>
      <c r="AN26" s="10">
        <v>9.0355500000000006</v>
      </c>
      <c r="AO26" s="10">
        <v>9.6292000000000009</v>
      </c>
      <c r="AP26" s="10">
        <v>3.1240899999999998</v>
      </c>
      <c r="AQ26" s="12">
        <v>0.24034</v>
      </c>
      <c r="AR26" s="12">
        <v>0.50897000000000003</v>
      </c>
      <c r="AS26" s="10">
        <v>3.68</v>
      </c>
      <c r="AT26" s="9">
        <v>100.30800000000001</v>
      </c>
      <c r="AU26" s="10"/>
      <c r="AV26" s="9">
        <v>6.1974691776232822</v>
      </c>
      <c r="AW26" s="8">
        <v>29.138954434423145</v>
      </c>
      <c r="AX26" s="8">
        <v>212.00667720911102</v>
      </c>
      <c r="AY26" s="8">
        <v>365.9602019290993</v>
      </c>
      <c r="AZ26" s="8">
        <v>48.419542607290481</v>
      </c>
      <c r="BA26" s="8">
        <v>193.13257222856902</v>
      </c>
      <c r="BB26" s="8">
        <v>86.753455996576051</v>
      </c>
      <c r="BC26" s="8">
        <v>93.187002925466601</v>
      </c>
      <c r="BD26" s="8">
        <v>18.625619674483278</v>
      </c>
      <c r="BE26" s="8">
        <v>1.5552723714084093</v>
      </c>
      <c r="BF26" s="8">
        <v>596.11407686834525</v>
      </c>
      <c r="BG26" s="8">
        <v>23.496316014998534</v>
      </c>
      <c r="BH26" s="8">
        <v>129.67398703081548</v>
      </c>
      <c r="BI26" s="8">
        <v>39.544381066328441</v>
      </c>
      <c r="BJ26" s="10">
        <v>1.1949895657626624</v>
      </c>
      <c r="BK26" s="10">
        <v>0.18602976931395879</v>
      </c>
      <c r="BL26" s="10">
        <v>0.80001573823541683</v>
      </c>
      <c r="BM26" s="10">
        <v>9.8658859917324301E-2</v>
      </c>
      <c r="BN26" s="10">
        <v>3.8274799954841537E-2</v>
      </c>
      <c r="BO26" s="8">
        <v>205.50169284354246</v>
      </c>
      <c r="BP26" s="8">
        <v>36.772483194388066</v>
      </c>
      <c r="BQ26" s="8">
        <v>72.506073888596589</v>
      </c>
      <c r="BR26" s="8">
        <v>8.3797366511587121</v>
      </c>
      <c r="BS26" s="8">
        <v>33.683545142945427</v>
      </c>
      <c r="BT26" s="8">
        <v>6.6997036008643365</v>
      </c>
      <c r="BU26" s="8">
        <v>2.1914872045703073</v>
      </c>
      <c r="BV26" s="8">
        <v>6.2186287645375389</v>
      </c>
      <c r="BW26" s="10">
        <v>0.87306991690133195</v>
      </c>
      <c r="BX26" s="10">
        <v>4.7117375998371527</v>
      </c>
      <c r="BY26" s="10">
        <v>0.84510069827216161</v>
      </c>
      <c r="BZ26" s="10">
        <v>2.1330132408785332</v>
      </c>
      <c r="CA26" s="10">
        <v>0.28408120213812682</v>
      </c>
      <c r="CB26" s="10">
        <v>1.7375339203783038</v>
      </c>
      <c r="CC26" s="10">
        <v>0.25353020948164845</v>
      </c>
      <c r="CD26" s="10">
        <v>2.8783480078462564</v>
      </c>
      <c r="CE26" s="10">
        <v>1.6163409356983587</v>
      </c>
      <c r="CF26" s="10">
        <v>0.17029055629149442</v>
      </c>
      <c r="CG26" s="10">
        <v>4.1575752620986256E-2</v>
      </c>
      <c r="CH26" s="10">
        <v>2.5107682788439321</v>
      </c>
      <c r="CJ26" s="69" t="s">
        <v>281</v>
      </c>
    </row>
    <row r="27" spans="1:88" x14ac:dyDescent="0.2">
      <c r="A27" s="50" t="s">
        <v>84</v>
      </c>
      <c r="B27" t="s">
        <v>82</v>
      </c>
      <c r="C27" t="s">
        <v>159</v>
      </c>
      <c r="E27" t="s">
        <v>83</v>
      </c>
      <c r="G27" s="45"/>
      <c r="H27" t="s">
        <v>146</v>
      </c>
      <c r="I27" s="3" t="s">
        <v>147</v>
      </c>
      <c r="J27" s="5">
        <v>136.47481074474112</v>
      </c>
      <c r="K27" s="1">
        <v>38.567187397695591</v>
      </c>
      <c r="L27" s="2">
        <v>1.5987628084198506</v>
      </c>
      <c r="M27" s="3">
        <v>0.24725591703717245</v>
      </c>
      <c r="N27" s="3">
        <v>0.24007513601278865</v>
      </c>
      <c r="O27" s="2">
        <v>3.3815002585700609</v>
      </c>
      <c r="P27" s="2">
        <v>4.1629387036537073</v>
      </c>
      <c r="Q27" s="2">
        <v>1.2759525583981017</v>
      </c>
      <c r="R27" s="19">
        <v>0.28309902026910544</v>
      </c>
      <c r="S27" s="19">
        <v>1.2480554414275484E-5</v>
      </c>
      <c r="T27" s="58" t="s">
        <v>270</v>
      </c>
      <c r="U27" s="4">
        <v>0.70293549809636402</v>
      </c>
      <c r="V27" s="4">
        <v>6.8913114042775793E-6</v>
      </c>
      <c r="W27" s="4">
        <v>0.51300367034199124</v>
      </c>
      <c r="X27" s="4">
        <v>4.8219739196006003E-6</v>
      </c>
      <c r="Y27" s="3">
        <v>19.545649659278634</v>
      </c>
      <c r="Z27" s="3">
        <v>4.7932727358669883E-3</v>
      </c>
      <c r="AA27" s="3">
        <v>15.636170002506725</v>
      </c>
      <c r="AB27" s="3">
        <v>5.12501917461986E-3</v>
      </c>
      <c r="AC27" s="3">
        <v>39.220174698428131</v>
      </c>
      <c r="AD27" s="3">
        <v>1.6863023133396906E-2</v>
      </c>
      <c r="AE27" s="1">
        <v>11.104558908903162</v>
      </c>
      <c r="AF27" s="1">
        <v>7.2892796362133971</v>
      </c>
      <c r="AG27" s="3"/>
      <c r="AH27" s="1">
        <v>49.874220000000001</v>
      </c>
      <c r="AI27" s="2">
        <v>1.85564</v>
      </c>
      <c r="AJ27" s="1">
        <v>15.11055</v>
      </c>
      <c r="AK27" s="1">
        <v>10.23063</v>
      </c>
      <c r="AM27" s="3">
        <v>0.11996</v>
      </c>
      <c r="AN27" s="2">
        <v>7.1423399999999999</v>
      </c>
      <c r="AO27" s="2">
        <v>9.4274100000000001</v>
      </c>
      <c r="AP27" s="2">
        <v>3.1932800000000001</v>
      </c>
      <c r="AQ27" s="3">
        <v>0.17544000000000001</v>
      </c>
      <c r="AR27" s="3">
        <v>0.45305000000000001</v>
      </c>
      <c r="AS27" s="2">
        <v>2.68</v>
      </c>
      <c r="AT27" s="1">
        <v>100.387</v>
      </c>
      <c r="AU27" s="2"/>
      <c r="AV27" s="1">
        <v>5.1260029580680975</v>
      </c>
      <c r="AW27" s="5">
        <v>25.143075984455955</v>
      </c>
      <c r="AX27" s="5">
        <v>184.17601452348055</v>
      </c>
      <c r="AY27" s="5">
        <v>189.94686681865281</v>
      </c>
      <c r="AZ27" s="5">
        <v>44.205897069578079</v>
      </c>
      <c r="BA27" s="5">
        <v>142.43752093416398</v>
      </c>
      <c r="BB27" s="5">
        <v>87.416110226827854</v>
      </c>
      <c r="BC27" s="5">
        <v>99.39558658689036</v>
      </c>
      <c r="BD27" s="5">
        <v>19.699235909745862</v>
      </c>
      <c r="BE27" s="5">
        <v>1.297462540086767</v>
      </c>
      <c r="BF27" s="5">
        <v>591.63373494695281</v>
      </c>
      <c r="BG27" s="5">
        <v>22.841153524664858</v>
      </c>
      <c r="BH27" s="5">
        <v>141.67676905238918</v>
      </c>
      <c r="BI27" s="5">
        <v>37.736214557426592</v>
      </c>
      <c r="BJ27" s="2">
        <v>1.2957262648346901</v>
      </c>
      <c r="BK27" s="2">
        <v>0.20703642342297884</v>
      </c>
      <c r="BL27" s="2">
        <v>1.0919607864955998</v>
      </c>
      <c r="BM27" s="2">
        <v>0.10081916771773992</v>
      </c>
      <c r="BN27" s="2">
        <v>5.0303020993872849E-2</v>
      </c>
      <c r="BO27" s="5">
        <v>127.34468086972612</v>
      </c>
      <c r="BP27" s="5">
        <v>32.428026129780406</v>
      </c>
      <c r="BQ27" s="5">
        <v>62.25575377777777</v>
      </c>
      <c r="BR27" s="5">
        <v>7.1849291704951055</v>
      </c>
      <c r="BS27" s="5">
        <v>29.368149577720203</v>
      </c>
      <c r="BT27" s="5">
        <v>6.1575644064108879</v>
      </c>
      <c r="BU27" s="5">
        <v>2.0945026312029356</v>
      </c>
      <c r="BV27" s="5">
        <v>5.914017939682207</v>
      </c>
      <c r="BW27" s="2">
        <v>0.84841321002302805</v>
      </c>
      <c r="BX27" s="2">
        <v>4.6149949336417473</v>
      </c>
      <c r="BY27" s="2">
        <v>0.8293429830245086</v>
      </c>
      <c r="BZ27" s="2">
        <v>2.0612138167875647</v>
      </c>
      <c r="CA27" s="2">
        <v>0.27715396571181844</v>
      </c>
      <c r="CB27" s="2">
        <v>1.6743659304700222</v>
      </c>
      <c r="CC27" s="2">
        <v>0.24329371821889137</v>
      </c>
      <c r="CD27" s="2">
        <v>3.1333061833962494</v>
      </c>
      <c r="CE27" s="2">
        <v>1.5910699767299943</v>
      </c>
      <c r="CF27" s="2">
        <v>0.21761042199605229</v>
      </c>
      <c r="CG27" s="2">
        <v>3.8802871806480795E-2</v>
      </c>
      <c r="CH27" s="2">
        <v>2.4035206198810211</v>
      </c>
      <c r="CJ27" s="67" t="s">
        <v>281</v>
      </c>
    </row>
    <row r="28" spans="1:88" x14ac:dyDescent="0.2">
      <c r="A28" s="50" t="s">
        <v>85</v>
      </c>
      <c r="B28" t="s">
        <v>82</v>
      </c>
      <c r="C28" t="s">
        <v>159</v>
      </c>
      <c r="E28" t="s">
        <v>86</v>
      </c>
      <c r="F28" t="s">
        <v>101</v>
      </c>
      <c r="G28" s="45"/>
      <c r="H28" t="s">
        <v>148</v>
      </c>
      <c r="I28" s="2" t="s">
        <v>149</v>
      </c>
      <c r="J28" s="5">
        <v>250.69547684963797</v>
      </c>
      <c r="K28" s="1">
        <v>74.260514416863188</v>
      </c>
      <c r="L28" s="2">
        <v>3.3360640492052629</v>
      </c>
      <c r="M28" s="3">
        <v>0.89270003742981974</v>
      </c>
      <c r="N28" s="3">
        <v>0.34955504079451483</v>
      </c>
      <c r="O28" s="2">
        <v>5.5194395715991327</v>
      </c>
      <c r="P28" s="2">
        <v>14.961513940656106</v>
      </c>
      <c r="Q28" s="2">
        <v>3.9382818827901795</v>
      </c>
      <c r="R28" s="19">
        <v>0.28301446623445603</v>
      </c>
      <c r="S28" s="19">
        <v>1.7210718875849571E-5</v>
      </c>
      <c r="T28" s="58" t="s">
        <v>270</v>
      </c>
      <c r="U28" s="4">
        <v>0.70340250096996426</v>
      </c>
      <c r="V28" s="4">
        <v>6.518622744649305E-6</v>
      </c>
      <c r="W28" s="4">
        <v>0.51288212990031701</v>
      </c>
      <c r="X28" s="4">
        <v>3.0188368719603785E-6</v>
      </c>
      <c r="Y28" s="3">
        <v>20.010161945568903</v>
      </c>
      <c r="Z28" s="3">
        <v>4.689387702287706E-3</v>
      </c>
      <c r="AA28" s="3">
        <v>15.668887637000841</v>
      </c>
      <c r="AB28" s="3">
        <v>5.088496831043272E-3</v>
      </c>
      <c r="AC28" s="3">
        <v>39.631549144216557</v>
      </c>
      <c r="AD28" s="3">
        <v>1.6482704527292794E-2</v>
      </c>
      <c r="AE28" s="1">
        <v>8.1145122427295213</v>
      </c>
      <c r="AF28" s="1">
        <v>4.9183602270064242</v>
      </c>
      <c r="AG28" s="3"/>
      <c r="AH28" s="1">
        <v>50.167200000000001</v>
      </c>
      <c r="AI28" s="2">
        <v>1.67075</v>
      </c>
      <c r="AJ28" s="1">
        <v>17.53905</v>
      </c>
      <c r="AK28" s="1">
        <v>10.005649999999999</v>
      </c>
      <c r="AM28" s="3">
        <v>0.16439999999999999</v>
      </c>
      <c r="AN28" s="2">
        <v>4.6130599999999999</v>
      </c>
      <c r="AO28" s="2">
        <v>8.7867899999999999</v>
      </c>
      <c r="AP28" s="2">
        <v>4.3978700000000002</v>
      </c>
      <c r="AQ28" s="2">
        <v>2.1016499999999998</v>
      </c>
      <c r="AR28" s="3">
        <v>0.76137999999999995</v>
      </c>
      <c r="AS28" s="26" t="s">
        <v>156</v>
      </c>
      <c r="AT28" s="1">
        <v>100.20780000000001</v>
      </c>
      <c r="AU28" s="2"/>
      <c r="AV28" s="1">
        <v>11.216128957115934</v>
      </c>
      <c r="AW28" s="5">
        <v>22.149579287177382</v>
      </c>
      <c r="AX28" s="5">
        <v>283.64575022040145</v>
      </c>
      <c r="AY28" s="5">
        <v>48.939710578943043</v>
      </c>
      <c r="AZ28" s="5">
        <v>33.447790774010642</v>
      </c>
      <c r="BA28" s="5">
        <v>28.278435492601385</v>
      </c>
      <c r="BB28" s="5">
        <v>162.68896721278162</v>
      </c>
      <c r="BC28" s="5">
        <v>104.93122431003684</v>
      </c>
      <c r="BD28" s="5">
        <v>24.239466881048745</v>
      </c>
      <c r="BE28" s="5">
        <v>43.645940639410064</v>
      </c>
      <c r="BF28" s="5">
        <v>1154.4172217419089</v>
      </c>
      <c r="BG28" s="5">
        <v>30.319147332273651</v>
      </c>
      <c r="BH28" s="5">
        <v>266.0383714294141</v>
      </c>
      <c r="BI28" s="5">
        <v>76.16094931585414</v>
      </c>
      <c r="BJ28" s="2">
        <v>3.6855793479393686</v>
      </c>
      <c r="BK28" s="2">
        <v>0.23489618589102823</v>
      </c>
      <c r="BL28" s="2">
        <v>0.88311458582548108</v>
      </c>
      <c r="BM28" s="2">
        <v>0.3209701476575173</v>
      </c>
      <c r="BN28" s="2">
        <v>0.50566608447029893</v>
      </c>
      <c r="BO28" s="5">
        <v>881.7827424825889</v>
      </c>
      <c r="BP28" s="5">
        <v>89.893278675952459</v>
      </c>
      <c r="BQ28" s="5">
        <v>164.2552149840229</v>
      </c>
      <c r="BR28" s="5">
        <v>17.946527575780415</v>
      </c>
      <c r="BS28" s="5">
        <v>66.901564598115513</v>
      </c>
      <c r="BT28" s="5">
        <v>11.265632549676361</v>
      </c>
      <c r="BU28" s="5">
        <v>3.0915736394733035</v>
      </c>
      <c r="BV28" s="5">
        <v>9.0997575951063645</v>
      </c>
      <c r="BW28" s="2">
        <v>1.1666619845374842</v>
      </c>
      <c r="BX28" s="2">
        <v>5.9008446251208513</v>
      </c>
      <c r="BY28" s="2">
        <v>1.0615611038754607</v>
      </c>
      <c r="BZ28" s="2">
        <v>2.7638249132519452</v>
      </c>
      <c r="CA28" s="2">
        <v>0.3809801401025808</v>
      </c>
      <c r="CB28" s="2">
        <v>2.4059237741909052</v>
      </c>
      <c r="CC28" s="2">
        <v>0.35797613208619411</v>
      </c>
      <c r="CD28" s="2">
        <v>5.2033275316018015</v>
      </c>
      <c r="CE28" s="2">
        <v>3.4108057233723876</v>
      </c>
      <c r="CF28" s="2">
        <v>0.71950275362556315</v>
      </c>
      <c r="CG28" s="2">
        <v>3.1865888721015971E-2</v>
      </c>
      <c r="CH28" s="2">
        <v>10.524157795876008</v>
      </c>
      <c r="CJ28" s="67" t="s">
        <v>281</v>
      </c>
    </row>
    <row r="29" spans="1:88" x14ac:dyDescent="0.2">
      <c r="A29" s="50" t="s">
        <v>87</v>
      </c>
      <c r="B29" t="s">
        <v>82</v>
      </c>
      <c r="C29" t="s">
        <v>95</v>
      </c>
      <c r="E29" t="s">
        <v>88</v>
      </c>
      <c r="F29">
        <v>1792</v>
      </c>
      <c r="G29" s="45"/>
      <c r="H29" t="s">
        <v>150</v>
      </c>
      <c r="I29" s="2" t="s">
        <v>151</v>
      </c>
      <c r="J29" s="5">
        <v>213.17252827064985</v>
      </c>
      <c r="K29" s="1">
        <v>56.818502364521308</v>
      </c>
      <c r="L29" s="2">
        <v>2.4970663755228135</v>
      </c>
      <c r="M29" s="3">
        <v>0.78250777508493075</v>
      </c>
      <c r="N29" s="3">
        <v>0.31831436102365512</v>
      </c>
      <c r="O29" s="2">
        <v>4.7921371396279762</v>
      </c>
      <c r="P29" s="2">
        <v>9.4513341846317491</v>
      </c>
      <c r="Q29" s="2">
        <v>2.7074979483792303</v>
      </c>
      <c r="R29" s="19">
        <v>0.28302543180589851</v>
      </c>
      <c r="S29" s="19">
        <v>1.8288499826086114E-5</v>
      </c>
      <c r="T29" s="58" t="s">
        <v>270</v>
      </c>
      <c r="U29" s="4">
        <v>0.70340647498433484</v>
      </c>
      <c r="V29" s="4">
        <v>7.5597059454852699E-6</v>
      </c>
      <c r="W29" s="4">
        <v>0.51288389535936241</v>
      </c>
      <c r="X29" s="4">
        <v>6.9136740578002443E-6</v>
      </c>
      <c r="Y29" s="3">
        <v>19.987127238957921</v>
      </c>
      <c r="Z29" s="3">
        <v>4.5040221937965984E-3</v>
      </c>
      <c r="AA29" s="3">
        <v>15.66656925787707</v>
      </c>
      <c r="AB29" s="3">
        <v>4.9648255565028594E-3</v>
      </c>
      <c r="AC29" s="3">
        <v>39.609142845874892</v>
      </c>
      <c r="AD29" s="3">
        <v>1.5989167676683794E-2</v>
      </c>
      <c r="AE29" s="1">
        <v>8.502282861484467</v>
      </c>
      <c r="AF29" s="1">
        <v>4.952799472570657</v>
      </c>
      <c r="AG29" s="3"/>
      <c r="AH29" s="1">
        <v>48.669179999999997</v>
      </c>
      <c r="AI29" s="2">
        <v>1.66185</v>
      </c>
      <c r="AJ29" s="1">
        <v>17.477979999999999</v>
      </c>
      <c r="AK29" s="1">
        <v>11.17107</v>
      </c>
      <c r="AM29" s="3">
        <v>0.18504999999999999</v>
      </c>
      <c r="AN29" s="2">
        <v>5.1612200000000001</v>
      </c>
      <c r="AO29" s="1">
        <v>9.9867699999999999</v>
      </c>
      <c r="AP29" s="2">
        <v>3.9714200000000002</v>
      </c>
      <c r="AQ29" s="2">
        <v>1.59809</v>
      </c>
      <c r="AR29" s="3">
        <v>0.53657999999999995</v>
      </c>
      <c r="AS29" s="26" t="s">
        <v>156</v>
      </c>
      <c r="AT29" s="1">
        <v>100.41920999999999</v>
      </c>
      <c r="AU29" s="2"/>
      <c r="AV29" s="1">
        <v>9.439955961151977</v>
      </c>
      <c r="AW29" s="5">
        <v>27.473431852636825</v>
      </c>
      <c r="AX29" s="5">
        <v>355.31487905460665</v>
      </c>
      <c r="AY29" s="5">
        <v>30.746971670963717</v>
      </c>
      <c r="AZ29" s="5">
        <v>40.274696332876196</v>
      </c>
      <c r="BA29" s="5">
        <v>23.54532536495449</v>
      </c>
      <c r="BB29" s="5">
        <v>128.85708609001369</v>
      </c>
      <c r="BC29" s="5">
        <v>107.34710525969329</v>
      </c>
      <c r="BD29" s="5">
        <v>23.826459484577981</v>
      </c>
      <c r="BE29" s="5">
        <v>34.485577554731329</v>
      </c>
      <c r="BF29" s="5">
        <v>1195.1503877421767</v>
      </c>
      <c r="BG29" s="5">
        <v>27.941365361426257</v>
      </c>
      <c r="BH29" s="5">
        <v>226.03224774878444</v>
      </c>
      <c r="BI29" s="5">
        <v>57.990924941403819</v>
      </c>
      <c r="BJ29" s="2">
        <v>3.4493057841727959</v>
      </c>
      <c r="BK29" s="2">
        <v>0.22536442434858495</v>
      </c>
      <c r="BL29" s="2">
        <v>1.0368508920334123</v>
      </c>
      <c r="BM29" s="2">
        <v>0.16376841664630346</v>
      </c>
      <c r="BN29" s="2">
        <v>0.74393116467522746</v>
      </c>
      <c r="BO29" s="5">
        <v>690.88761843909731</v>
      </c>
      <c r="BP29" s="5">
        <v>65.148312882682959</v>
      </c>
      <c r="BQ29" s="5">
        <v>123.60343118937787</v>
      </c>
      <c r="BR29" s="5">
        <v>13.901365354544318</v>
      </c>
      <c r="BS29" s="5">
        <v>53.376419007480358</v>
      </c>
      <c r="BT29" s="5">
        <v>9.5538225521007352</v>
      </c>
      <c r="BU29" s="5">
        <v>2.7700043635620673</v>
      </c>
      <c r="BV29" s="5">
        <v>7.9882258527672407</v>
      </c>
      <c r="BW29" s="2">
        <v>1.0431301773955863</v>
      </c>
      <c r="BX29" s="2">
        <v>5.4275300161575855</v>
      </c>
      <c r="BY29" s="2">
        <v>0.98320476712255322</v>
      </c>
      <c r="BZ29" s="2">
        <v>2.5384520151676844</v>
      </c>
      <c r="CA29" s="2">
        <v>0.34987878826555291</v>
      </c>
      <c r="CB29" s="2">
        <v>2.1928419773482108</v>
      </c>
      <c r="CC29" s="2">
        <v>0.32637946666562767</v>
      </c>
      <c r="CD29" s="2">
        <v>4.5228308610647048</v>
      </c>
      <c r="CE29" s="2">
        <v>2.5938393846627599</v>
      </c>
      <c r="CF29" s="2">
        <v>0.637071109213315</v>
      </c>
      <c r="CG29" s="2">
        <v>3.418491157461663E-2</v>
      </c>
      <c r="CH29" s="2">
        <v>6.3327555618168967</v>
      </c>
      <c r="CJ29" s="67" t="s">
        <v>281</v>
      </c>
    </row>
    <row r="30" spans="1:88" x14ac:dyDescent="0.2">
      <c r="A30" s="50" t="s">
        <v>89</v>
      </c>
      <c r="B30" t="s">
        <v>82</v>
      </c>
      <c r="C30" t="s">
        <v>90</v>
      </c>
      <c r="E30" t="s">
        <v>91</v>
      </c>
      <c r="F30">
        <v>2001.0000000000002</v>
      </c>
      <c r="G30" s="45"/>
      <c r="H30" t="s">
        <v>152</v>
      </c>
      <c r="I30" s="2" t="s">
        <v>153</v>
      </c>
      <c r="J30" s="5">
        <v>198.22403737046744</v>
      </c>
      <c r="K30" s="1">
        <v>44.53264882679423</v>
      </c>
      <c r="L30" s="2">
        <v>2.0985880723583032</v>
      </c>
      <c r="M30" s="3">
        <v>0.60447104633562054</v>
      </c>
      <c r="N30" s="3">
        <v>0.31460385420521225</v>
      </c>
      <c r="O30" s="2">
        <v>4.6041136203896222</v>
      </c>
      <c r="P30" s="2">
        <v>7.3206193511947006</v>
      </c>
      <c r="Q30" s="2">
        <v>2.1518645328945598</v>
      </c>
      <c r="R30" s="19">
        <v>0.2829805947145273</v>
      </c>
      <c r="S30" s="19">
        <v>1.7141037089336357E-5</v>
      </c>
      <c r="T30" s="58" t="s">
        <v>270</v>
      </c>
      <c r="U30" s="4">
        <v>0.70363515063868665</v>
      </c>
      <c r="V30" s="4">
        <v>7.1167300857880529E-6</v>
      </c>
      <c r="W30" s="4">
        <v>0.51285029513921454</v>
      </c>
      <c r="X30" s="4">
        <v>6.9604838213806974E-6</v>
      </c>
      <c r="Y30" s="3">
        <v>19.743723623949602</v>
      </c>
      <c r="Z30" s="3">
        <v>5.0000000000000001E-3</v>
      </c>
      <c r="AA30" s="3">
        <v>15.613834178898202</v>
      </c>
      <c r="AB30" s="3">
        <v>5.0000000000000001E-3</v>
      </c>
      <c r="AC30" s="3">
        <v>39.316555410942939</v>
      </c>
      <c r="AD30" s="3">
        <v>1.7000000000000001E-2</v>
      </c>
      <c r="AE30" s="1">
        <v>6.9167287701721314</v>
      </c>
      <c r="AF30" s="1">
        <v>4.2973516808331169</v>
      </c>
      <c r="AG30" s="3"/>
      <c r="AH30" s="1">
        <v>48.11016</v>
      </c>
      <c r="AI30" s="2">
        <v>1.7156</v>
      </c>
      <c r="AJ30" s="1">
        <v>16.618189999999998</v>
      </c>
      <c r="AK30" s="1">
        <v>11.446569999999999</v>
      </c>
      <c r="AM30" s="3">
        <v>0.18015999999999999</v>
      </c>
      <c r="AN30" s="2">
        <v>5.8694100000000002</v>
      </c>
      <c r="AO30" s="1">
        <v>10.448510000000001</v>
      </c>
      <c r="AP30" s="2">
        <v>3.3785599999999998</v>
      </c>
      <c r="AQ30" s="2">
        <v>1.9540900000000001</v>
      </c>
      <c r="AR30" s="3">
        <v>0.53266999999999998</v>
      </c>
      <c r="AS30" s="26" t="s">
        <v>156</v>
      </c>
      <c r="AT30" s="1">
        <v>100.25391999999998</v>
      </c>
      <c r="AU30" s="2"/>
      <c r="AV30" s="1">
        <v>8.7794339133296759</v>
      </c>
      <c r="AW30" s="5">
        <v>27.755609456939112</v>
      </c>
      <c r="AX30" s="5">
        <v>306.15935688425674</v>
      </c>
      <c r="AY30" s="5">
        <v>59.237275907844207</v>
      </c>
      <c r="AZ30" s="5">
        <v>38.503225012068022</v>
      </c>
      <c r="BA30" s="5">
        <v>30.290131675260557</v>
      </c>
      <c r="BB30" s="5">
        <v>124.38502227646738</v>
      </c>
      <c r="BC30" s="5">
        <v>97.468528889193649</v>
      </c>
      <c r="BD30" s="5">
        <v>21.799542503565554</v>
      </c>
      <c r="BE30" s="5">
        <v>48.930861656609984</v>
      </c>
      <c r="BF30" s="5">
        <v>1201.3269739440482</v>
      </c>
      <c r="BG30" s="5">
        <v>27.331381296763578</v>
      </c>
      <c r="BH30" s="5">
        <v>224.06257066922657</v>
      </c>
      <c r="BI30" s="5">
        <v>45.096889615743294</v>
      </c>
      <c r="BJ30" s="2">
        <v>2.7694345447065278</v>
      </c>
      <c r="BK30" s="2">
        <v>0.22446731486560617</v>
      </c>
      <c r="BL30" s="2">
        <v>1.3950116346681296</v>
      </c>
      <c r="BM30" s="2">
        <v>0.11082006572956664</v>
      </c>
      <c r="BN30" s="2">
        <v>1.0345080880416895</v>
      </c>
      <c r="BO30" s="5">
        <v>633.22882336807459</v>
      </c>
      <c r="BP30" s="5">
        <v>56.189140334613278</v>
      </c>
      <c r="BQ30" s="5">
        <v>107.35864917169501</v>
      </c>
      <c r="BR30" s="5">
        <v>12.267364731212288</v>
      </c>
      <c r="BS30" s="5">
        <v>47.737719956116294</v>
      </c>
      <c r="BT30" s="5">
        <v>9.0558249873834349</v>
      </c>
      <c r="BU30" s="5">
        <v>2.6835433509490731</v>
      </c>
      <c r="BV30" s="5">
        <v>7.8670621571036765</v>
      </c>
      <c r="BW30" s="2">
        <v>1.0505371634119585</v>
      </c>
      <c r="BX30" s="2">
        <v>5.4498856258913886</v>
      </c>
      <c r="BY30" s="2">
        <v>0.9849746295666485</v>
      </c>
      <c r="BZ30" s="2">
        <v>2.5212249151947344</v>
      </c>
      <c r="CA30" s="2">
        <v>0.3414373832912781</v>
      </c>
      <c r="CB30" s="2">
        <v>2.1543438855732311</v>
      </c>
      <c r="CC30" s="2">
        <v>0.32166618167855188</v>
      </c>
      <c r="CD30" s="2">
        <v>4.2190816242457485</v>
      </c>
      <c r="CE30" s="2">
        <v>2.0885503562808556</v>
      </c>
      <c r="CF30" s="2">
        <v>0.64307625970927051</v>
      </c>
      <c r="CG30" s="2">
        <v>0.10219037712561711</v>
      </c>
      <c r="CH30" s="2">
        <v>6.3060417944779674</v>
      </c>
      <c r="CJ30" s="67" t="s">
        <v>281</v>
      </c>
    </row>
    <row r="31" spans="1:88" s="13" customFormat="1" x14ac:dyDescent="0.2">
      <c r="A31" s="51" t="s">
        <v>92</v>
      </c>
      <c r="B31" s="13" t="s">
        <v>82</v>
      </c>
      <c r="C31" s="13" t="s">
        <v>90</v>
      </c>
      <c r="E31" s="13" t="s">
        <v>91</v>
      </c>
      <c r="F31" s="13">
        <v>1991.9999999999998</v>
      </c>
      <c r="G31" s="32"/>
      <c r="H31" s="13" t="s">
        <v>154</v>
      </c>
      <c r="I31" s="16" t="s">
        <v>155</v>
      </c>
      <c r="J31" s="14">
        <v>201.50895108859621</v>
      </c>
      <c r="K31" s="15">
        <v>49.161324928749622</v>
      </c>
      <c r="L31" s="16">
        <v>2.2257599394847021</v>
      </c>
      <c r="M31" s="18">
        <v>0.64404305786191995</v>
      </c>
      <c r="N31" s="18">
        <v>0.31489841844966704</v>
      </c>
      <c r="O31" s="16">
        <v>4.6247974907246316</v>
      </c>
      <c r="P31" s="16">
        <v>7.7853954244746477</v>
      </c>
      <c r="Q31" s="16">
        <v>2.3362612632195847</v>
      </c>
      <c r="R31" s="21">
        <v>0.28299308801208223</v>
      </c>
      <c r="S31" s="21">
        <v>1.6759635718864774E-5</v>
      </c>
      <c r="T31" s="61" t="s">
        <v>270</v>
      </c>
      <c r="U31" s="17">
        <v>0.7035680213211527</v>
      </c>
      <c r="V31" s="17">
        <v>7.4500551907286223E-6</v>
      </c>
      <c r="W31" s="17">
        <v>0.51287112410791791</v>
      </c>
      <c r="X31" s="17">
        <v>3.5559428154190849E-6</v>
      </c>
      <c r="Y31" s="18">
        <v>19.878438059130229</v>
      </c>
      <c r="Z31" s="18">
        <v>4.4031341041028526E-3</v>
      </c>
      <c r="AA31" s="18">
        <v>15.676487815592811</v>
      </c>
      <c r="AB31" s="18">
        <v>4.9115758774259874E-3</v>
      </c>
      <c r="AC31" s="18">
        <v>39.560942808852843</v>
      </c>
      <c r="AD31" s="18">
        <v>1.5839960197904807E-2</v>
      </c>
      <c r="AE31" s="15">
        <v>7.3585236869777582</v>
      </c>
      <c r="AF31" s="15">
        <v>4.7036675168810049</v>
      </c>
      <c r="AG31" s="18"/>
      <c r="AH31" s="15">
        <v>47.856110000000001</v>
      </c>
      <c r="AI31" s="16">
        <v>1.7465599999999999</v>
      </c>
      <c r="AJ31" s="15">
        <v>16.797360000000001</v>
      </c>
      <c r="AK31" s="15">
        <v>11.442600000000001</v>
      </c>
      <c r="AM31" s="18">
        <v>0.18185999999999999</v>
      </c>
      <c r="AN31" s="16">
        <v>5.7367499999999998</v>
      </c>
      <c r="AO31" s="15">
        <v>10.62444</v>
      </c>
      <c r="AP31" s="16">
        <v>3.57226</v>
      </c>
      <c r="AQ31" s="16">
        <v>1.9669399999999999</v>
      </c>
      <c r="AR31" s="18">
        <v>0.53559999999999997</v>
      </c>
      <c r="AS31" s="27" t="s">
        <v>156</v>
      </c>
      <c r="AT31" s="15">
        <v>100.46048</v>
      </c>
      <c r="AU31" s="16"/>
      <c r="AV31" s="15">
        <v>8.2423552845538612</v>
      </c>
      <c r="AW31" s="14">
        <v>31.717871347996333</v>
      </c>
      <c r="AX31" s="14">
        <v>382.48053191177206</v>
      </c>
      <c r="AY31" s="14">
        <v>38.848372130167455</v>
      </c>
      <c r="AZ31" s="14">
        <v>43.275125402815959</v>
      </c>
      <c r="BA31" s="14">
        <v>31.699873028776139</v>
      </c>
      <c r="BB31" s="14">
        <v>151.88581608597849</v>
      </c>
      <c r="BC31" s="14">
        <v>107.65911287994668</v>
      </c>
      <c r="BD31" s="14">
        <v>23.015850656135967</v>
      </c>
      <c r="BE31" s="14">
        <v>46.878955524452223</v>
      </c>
      <c r="BF31" s="14">
        <v>1192.0553461301342</v>
      </c>
      <c r="BG31" s="14">
        <v>28.177035343630763</v>
      </c>
      <c r="BH31" s="14">
        <v>211.32776507723071</v>
      </c>
      <c r="BI31" s="14">
        <v>50.089072413146717</v>
      </c>
      <c r="BJ31" s="16">
        <v>2.8936672737940512</v>
      </c>
      <c r="BK31" s="16">
        <v>0.21877123663250855</v>
      </c>
      <c r="BL31" s="16">
        <v>0.76159554478047164</v>
      </c>
      <c r="BM31" s="16">
        <v>0.11938885082729317</v>
      </c>
      <c r="BN31" s="16">
        <v>0.98613290960759814</v>
      </c>
      <c r="BO31" s="14">
        <v>658.20936620428222</v>
      </c>
      <c r="BP31" s="14">
        <v>58.314554273431646</v>
      </c>
      <c r="BQ31" s="14">
        <v>110.2805347441473</v>
      </c>
      <c r="BR31" s="14">
        <v>12.68273228494543</v>
      </c>
      <c r="BS31" s="14">
        <v>50.036160687661415</v>
      </c>
      <c r="BT31" s="14">
        <v>9.4107461739315177</v>
      </c>
      <c r="BU31" s="14">
        <v>2.7848685173401484</v>
      </c>
      <c r="BV31" s="14">
        <v>8.0846129841806817</v>
      </c>
      <c r="BW31" s="16">
        <v>1.0762494940364911</v>
      </c>
      <c r="BX31" s="16">
        <v>5.5915195005165375</v>
      </c>
      <c r="BY31" s="16">
        <v>1.0058727328634507</v>
      </c>
      <c r="BZ31" s="16">
        <v>2.5649104748712821</v>
      </c>
      <c r="CA31" s="16">
        <v>0.3456614702736816</v>
      </c>
      <c r="CB31" s="16">
        <v>2.1773883304390571</v>
      </c>
      <c r="CC31" s="16">
        <v>0.32235989629992506</v>
      </c>
      <c r="CD31" s="16">
        <v>4.3363033860118305</v>
      </c>
      <c r="CE31" s="16">
        <v>2.2578724810630679</v>
      </c>
      <c r="CF31" s="16">
        <v>0.53182533529117726</v>
      </c>
      <c r="CG31" s="16">
        <v>7.7784402740981431E-2</v>
      </c>
      <c r="CH31" s="16">
        <v>6.4007911486017397</v>
      </c>
      <c r="CJ31" s="68" t="s">
        <v>281</v>
      </c>
    </row>
    <row r="32" spans="1:88" x14ac:dyDescent="0.2">
      <c r="A32" s="23" t="s">
        <v>241</v>
      </c>
    </row>
    <row r="33" spans="1:88" s="7" customFormat="1" x14ac:dyDescent="0.2">
      <c r="A33" s="46" t="s">
        <v>160</v>
      </c>
      <c r="B33" s="7" t="s">
        <v>161</v>
      </c>
      <c r="C33" s="7" t="s">
        <v>248</v>
      </c>
      <c r="E33" s="7" t="s">
        <v>162</v>
      </c>
      <c r="G33" s="7">
        <v>1.3029999999999999</v>
      </c>
      <c r="H33" s="7" t="s">
        <v>197</v>
      </c>
      <c r="I33" s="10" t="s">
        <v>198</v>
      </c>
      <c r="J33" s="8">
        <v>323.77421410918305</v>
      </c>
      <c r="K33" s="9">
        <v>18.471175959907708</v>
      </c>
      <c r="L33" s="10">
        <v>1.1892492769574945</v>
      </c>
      <c r="M33" s="12">
        <v>2.6217602634895263</v>
      </c>
      <c r="N33" s="12">
        <v>0.28864537725301381</v>
      </c>
      <c r="O33" s="10">
        <v>9.3207263541419607</v>
      </c>
      <c r="P33" s="10">
        <v>38.395809729008064</v>
      </c>
      <c r="Q33" s="10">
        <v>7.1134947988453048</v>
      </c>
      <c r="R33" s="22">
        <v>0.28245997604286099</v>
      </c>
      <c r="S33" s="22">
        <v>3.7674963041921423E-6</v>
      </c>
      <c r="T33" s="74"/>
      <c r="U33" s="11">
        <v>0.71490600000000004</v>
      </c>
      <c r="V33" s="11"/>
      <c r="W33" s="11">
        <v>0.51207000000000003</v>
      </c>
      <c r="X33" s="11"/>
      <c r="Y33" s="12">
        <v>18.696000000000002</v>
      </c>
      <c r="Z33" s="12"/>
      <c r="AA33" s="12">
        <v>15.680999999999999</v>
      </c>
      <c r="AB33" s="12"/>
      <c r="AC33" s="12">
        <v>39.030999999999999</v>
      </c>
      <c r="AD33" s="12"/>
      <c r="AE33" s="9">
        <v>-11.493677427693028</v>
      </c>
      <c r="AF33" s="9">
        <v>-10.924058287653526</v>
      </c>
      <c r="AG33" s="12"/>
      <c r="AH33" s="9">
        <v>54.99</v>
      </c>
      <c r="AI33" s="10">
        <v>0.96</v>
      </c>
      <c r="AJ33" s="9">
        <v>16.11</v>
      </c>
      <c r="AK33" s="9">
        <v>1.86</v>
      </c>
      <c r="AL33" s="7">
        <v>4.1500000000000004</v>
      </c>
      <c r="AM33" s="12">
        <v>0.1</v>
      </c>
      <c r="AN33" s="10">
        <v>8.32</v>
      </c>
      <c r="AO33" s="9">
        <v>6.86</v>
      </c>
      <c r="AP33" s="10">
        <v>2</v>
      </c>
      <c r="AQ33" s="10">
        <v>3.87</v>
      </c>
      <c r="AR33" s="12">
        <v>0.23</v>
      </c>
      <c r="AS33" s="73">
        <v>0.55000000000000004</v>
      </c>
      <c r="AT33" s="9">
        <v>100.00000000000001</v>
      </c>
      <c r="AU33" s="10"/>
      <c r="AV33" s="8">
        <v>31</v>
      </c>
      <c r="AW33" s="8">
        <v>24.7</v>
      </c>
      <c r="AX33" s="8">
        <v>150</v>
      </c>
      <c r="AY33" s="8">
        <v>481</v>
      </c>
      <c r="AZ33" s="8">
        <v>39</v>
      </c>
      <c r="BA33" s="8">
        <v>181</v>
      </c>
      <c r="BB33" s="8">
        <v>39</v>
      </c>
      <c r="BC33" s="8">
        <v>69</v>
      </c>
      <c r="BD33" s="8">
        <v>14</v>
      </c>
      <c r="BE33" s="8">
        <v>297</v>
      </c>
      <c r="BF33" s="8">
        <v>354</v>
      </c>
      <c r="BG33" s="8">
        <v>23</v>
      </c>
      <c r="BH33" s="8">
        <v>389</v>
      </c>
      <c r="BI33" s="8">
        <v>18.100000000000001</v>
      </c>
      <c r="BJ33" s="10"/>
      <c r="BK33" s="10"/>
      <c r="BL33" s="10"/>
      <c r="BM33" s="10"/>
      <c r="BN33" s="8">
        <v>22</v>
      </c>
      <c r="BO33" s="8">
        <v>691</v>
      </c>
      <c r="BP33" s="8">
        <v>59.994000000000007</v>
      </c>
      <c r="BQ33" s="8">
        <v>132.96799999999999</v>
      </c>
      <c r="BR33" s="8">
        <v>15.702399999999999</v>
      </c>
      <c r="BS33" s="8">
        <v>64.98</v>
      </c>
      <c r="BT33" s="8">
        <v>10.5931</v>
      </c>
      <c r="BU33" s="8">
        <v>2.0493000000000001</v>
      </c>
      <c r="BV33" s="8">
        <v>6.9470999999999998</v>
      </c>
      <c r="BW33" s="10">
        <v>0.94940000000000002</v>
      </c>
      <c r="BX33" s="10">
        <v>5.0839999999999996</v>
      </c>
      <c r="BY33" s="10">
        <v>0.9635999999999999</v>
      </c>
      <c r="BZ33" s="10">
        <v>2.835</v>
      </c>
      <c r="CA33" s="10">
        <v>0.35640000000000005</v>
      </c>
      <c r="CB33" s="10">
        <v>1.96</v>
      </c>
      <c r="CC33" s="10">
        <v>0.27879999999999999</v>
      </c>
      <c r="CD33" s="8">
        <v>9</v>
      </c>
      <c r="CE33" s="10">
        <v>1.44</v>
      </c>
      <c r="CF33" s="10"/>
      <c r="CG33" s="10"/>
      <c r="CH33" s="8">
        <v>37</v>
      </c>
      <c r="CJ33" s="78" t="s">
        <v>282</v>
      </c>
    </row>
    <row r="34" spans="1:88" x14ac:dyDescent="0.2">
      <c r="A34" s="50" t="s">
        <v>163</v>
      </c>
      <c r="B34" t="s">
        <v>161</v>
      </c>
      <c r="C34" t="s">
        <v>249</v>
      </c>
      <c r="E34" t="s">
        <v>162</v>
      </c>
      <c r="G34">
        <v>1.35</v>
      </c>
      <c r="H34" t="s">
        <v>199</v>
      </c>
      <c r="I34" s="2" t="s">
        <v>200</v>
      </c>
      <c r="J34" s="5">
        <v>397.05568526873805</v>
      </c>
      <c r="K34" s="1">
        <v>21.111299087924241</v>
      </c>
      <c r="L34" s="2">
        <v>1.3991789091338873</v>
      </c>
      <c r="M34" s="3">
        <v>3.2662134025635119</v>
      </c>
      <c r="N34" s="3">
        <v>0.2751661564984354</v>
      </c>
      <c r="O34" s="2">
        <v>11.532884222997298</v>
      </c>
      <c r="P34" s="2">
        <v>49.27569375085578</v>
      </c>
      <c r="Q34" s="2">
        <v>9.1505566375136542</v>
      </c>
      <c r="R34" s="19">
        <v>0.28243928568362708</v>
      </c>
      <c r="S34" s="19">
        <v>2.97974291338284E-6</v>
      </c>
      <c r="T34" s="62"/>
      <c r="U34" s="4">
        <v>0.71562300000000001</v>
      </c>
      <c r="V34" s="4"/>
      <c r="W34" s="4">
        <v>0.51206200000000002</v>
      </c>
      <c r="X34" s="4"/>
      <c r="Y34" s="3">
        <v>18.678015200000001</v>
      </c>
      <c r="Z34" s="3"/>
      <c r="AA34" s="3">
        <v>15.66328863</v>
      </c>
      <c r="AB34" s="3"/>
      <c r="AC34" s="3">
        <v>38.991235283450003</v>
      </c>
      <c r="AD34" s="3"/>
      <c r="AE34" s="1">
        <v>-12.225341385608823</v>
      </c>
      <c r="AF34" s="1">
        <v>-11.080116263192386</v>
      </c>
      <c r="AG34" s="3"/>
      <c r="AH34" s="1">
        <v>55.78</v>
      </c>
      <c r="AI34" s="2">
        <v>0.99</v>
      </c>
      <c r="AJ34" s="1">
        <v>15.07</v>
      </c>
      <c r="AK34" s="1">
        <v>5.62</v>
      </c>
      <c r="AL34">
        <v>0.23</v>
      </c>
      <c r="AM34" s="3">
        <v>0.1</v>
      </c>
      <c r="AN34" s="2">
        <v>9.09</v>
      </c>
      <c r="AO34" s="1">
        <v>6.12</v>
      </c>
      <c r="AP34" s="2">
        <v>1.78</v>
      </c>
      <c r="AQ34" s="2">
        <v>4.6500000000000004</v>
      </c>
      <c r="AR34" s="3">
        <v>0.28000000000000003</v>
      </c>
      <c r="AS34" s="26">
        <v>0.42</v>
      </c>
      <c r="AT34" s="1">
        <v>100.13</v>
      </c>
      <c r="AU34" s="2"/>
      <c r="AV34" s="5">
        <v>45</v>
      </c>
      <c r="AW34" s="5">
        <v>23.2</v>
      </c>
      <c r="AX34" s="5">
        <v>145</v>
      </c>
      <c r="AY34" s="5">
        <v>483</v>
      </c>
      <c r="AZ34" s="5">
        <v>33.1</v>
      </c>
      <c r="BA34" s="5">
        <v>202</v>
      </c>
      <c r="BB34" s="5" t="s">
        <v>59</v>
      </c>
      <c r="BC34" s="5">
        <v>74</v>
      </c>
      <c r="BD34" s="5">
        <v>19</v>
      </c>
      <c r="BE34" s="5">
        <v>369</v>
      </c>
      <c r="BF34" s="5">
        <v>366</v>
      </c>
      <c r="BG34" s="5">
        <v>24</v>
      </c>
      <c r="BH34" s="5">
        <v>420</v>
      </c>
      <c r="BI34" s="5">
        <v>21.8</v>
      </c>
      <c r="BJ34" s="2"/>
      <c r="BK34" s="2"/>
      <c r="BL34" s="2"/>
      <c r="BM34" s="2"/>
      <c r="BN34" s="5">
        <v>20</v>
      </c>
      <c r="BO34" s="5">
        <v>713</v>
      </c>
      <c r="BP34" s="5">
        <v>69.995999999999995</v>
      </c>
      <c r="BQ34" s="5">
        <v>151.00800000000001</v>
      </c>
      <c r="BR34" s="5">
        <v>19.337599999999998</v>
      </c>
      <c r="BS34" s="5">
        <v>80.02</v>
      </c>
      <c r="BT34" s="5">
        <v>13.692600000000001</v>
      </c>
      <c r="BU34" s="5">
        <v>2.2080000000000002</v>
      </c>
      <c r="BV34" s="5">
        <v>6.2499000000000002</v>
      </c>
      <c r="BW34" s="2">
        <v>0.95879999999999999</v>
      </c>
      <c r="BX34" s="2">
        <v>5.0964</v>
      </c>
      <c r="BY34" s="2">
        <v>1.0146999999999999</v>
      </c>
      <c r="BZ34" s="2">
        <v>2.73</v>
      </c>
      <c r="CA34" s="2">
        <v>0.34320000000000001</v>
      </c>
      <c r="CB34" s="2">
        <v>1.8</v>
      </c>
      <c r="CC34" s="2">
        <v>0.29920000000000002</v>
      </c>
      <c r="CD34" s="1">
        <v>10.7</v>
      </c>
      <c r="CE34" s="2">
        <v>1.62</v>
      </c>
      <c r="CF34" s="2"/>
      <c r="CG34" s="2"/>
      <c r="CH34" s="5">
        <v>39</v>
      </c>
      <c r="CJ34" s="79" t="s">
        <v>282</v>
      </c>
    </row>
    <row r="35" spans="1:88" x14ac:dyDescent="0.2">
      <c r="A35" s="50" t="s">
        <v>164</v>
      </c>
      <c r="B35" t="s">
        <v>161</v>
      </c>
      <c r="C35" t="s">
        <v>248</v>
      </c>
      <c r="E35" t="s">
        <v>162</v>
      </c>
      <c r="G35">
        <v>1.35</v>
      </c>
      <c r="H35" t="s">
        <v>201</v>
      </c>
      <c r="I35" s="2" t="s">
        <v>202</v>
      </c>
      <c r="J35" s="5">
        <v>241.68284351187276</v>
      </c>
      <c r="K35" s="1">
        <v>13.246141496176506</v>
      </c>
      <c r="L35" s="2">
        <v>0.91788402947564884</v>
      </c>
      <c r="M35" s="3">
        <v>2.4782447384450719</v>
      </c>
      <c r="N35" s="3">
        <v>0.29853623258887146</v>
      </c>
      <c r="O35" s="2">
        <v>6.8707667261050096</v>
      </c>
      <c r="P35" s="2">
        <v>28.060650733003385</v>
      </c>
      <c r="Q35" s="2">
        <v>5.6133155332792297</v>
      </c>
      <c r="R35" s="19">
        <v>0.28250750885826287</v>
      </c>
      <c r="S35" s="19">
        <v>1.2219644842615128E-5</v>
      </c>
      <c r="T35" s="62"/>
      <c r="U35" s="4">
        <v>0.71386000000000005</v>
      </c>
      <c r="V35" s="4"/>
      <c r="W35" s="4">
        <v>0.51217999999999997</v>
      </c>
      <c r="X35" s="4"/>
      <c r="Y35" s="3">
        <v>18.672000000000001</v>
      </c>
      <c r="Z35" s="3"/>
      <c r="AA35" s="3">
        <v>15.669</v>
      </c>
      <c r="AB35" s="3"/>
      <c r="AC35" s="3">
        <v>38.981000000000002</v>
      </c>
      <c r="AD35" s="3"/>
      <c r="AE35" s="1">
        <v>-9.8127956481830481</v>
      </c>
      <c r="AF35" s="1">
        <v>-8.7782611240083686</v>
      </c>
      <c r="AG35" s="3"/>
      <c r="AH35" s="1">
        <v>54.5</v>
      </c>
      <c r="AI35" s="2">
        <v>0.89</v>
      </c>
      <c r="AJ35" s="1">
        <v>16.97</v>
      </c>
      <c r="AK35" s="1">
        <v>0.93</v>
      </c>
      <c r="AL35">
        <v>5.07</v>
      </c>
      <c r="AM35" s="3">
        <v>0.11</v>
      </c>
      <c r="AN35" s="2">
        <v>8.09</v>
      </c>
      <c r="AO35" s="1">
        <v>7.54</v>
      </c>
      <c r="AP35" s="2">
        <v>1.95</v>
      </c>
      <c r="AQ35" s="2">
        <v>3.26</v>
      </c>
      <c r="AR35" s="3">
        <v>0.2</v>
      </c>
      <c r="AS35" s="26">
        <v>0.49</v>
      </c>
      <c r="AT35" s="1">
        <v>100.00000000000003</v>
      </c>
      <c r="AU35" s="2"/>
      <c r="AV35" s="5">
        <v>27</v>
      </c>
      <c r="AW35" s="5">
        <v>26.2</v>
      </c>
      <c r="AX35" s="5">
        <v>170</v>
      </c>
      <c r="AY35" s="5">
        <v>409</v>
      </c>
      <c r="AZ35" s="5">
        <v>25.2</v>
      </c>
      <c r="BA35" s="5">
        <v>137</v>
      </c>
      <c r="BB35" s="5">
        <v>33</v>
      </c>
      <c r="BC35" s="5">
        <v>66</v>
      </c>
      <c r="BD35" s="5">
        <v>14</v>
      </c>
      <c r="BE35" s="5">
        <v>214</v>
      </c>
      <c r="BF35" s="5">
        <v>343</v>
      </c>
      <c r="BG35" s="5">
        <v>24</v>
      </c>
      <c r="BH35" s="5">
        <v>211</v>
      </c>
      <c r="BI35" s="5">
        <v>14.5</v>
      </c>
      <c r="BJ35" s="2"/>
      <c r="BK35" s="2"/>
      <c r="BL35" s="2"/>
      <c r="BM35" s="2"/>
      <c r="BN35" s="5">
        <v>18</v>
      </c>
      <c r="BO35" s="5">
        <v>666</v>
      </c>
      <c r="BP35" s="5">
        <v>49.5</v>
      </c>
      <c r="BQ35" s="5">
        <v>111</v>
      </c>
      <c r="BR35" s="5">
        <v>13.5</v>
      </c>
      <c r="BS35" s="5">
        <v>50</v>
      </c>
      <c r="BT35" s="5">
        <v>8.3000000000000007</v>
      </c>
      <c r="BU35" s="5">
        <v>1.83</v>
      </c>
      <c r="BV35" s="5">
        <v>6.1</v>
      </c>
      <c r="BW35" s="2">
        <v>0.82</v>
      </c>
      <c r="BX35" s="2">
        <v>4.7</v>
      </c>
      <c r="BY35" s="2">
        <v>0.95</v>
      </c>
      <c r="BZ35" s="2">
        <v>2.5099999999999998</v>
      </c>
      <c r="CA35" s="2">
        <v>0.35099999999999998</v>
      </c>
      <c r="CB35" s="2">
        <v>2.1</v>
      </c>
      <c r="CC35" s="2">
        <v>0.36</v>
      </c>
      <c r="CD35" s="1">
        <v>6.6</v>
      </c>
      <c r="CE35" s="2">
        <v>1</v>
      </c>
      <c r="CF35" s="2"/>
      <c r="CG35" s="2"/>
      <c r="CH35" s="5">
        <v>32</v>
      </c>
      <c r="CJ35" s="79" t="s">
        <v>282</v>
      </c>
    </row>
    <row r="36" spans="1:88" x14ac:dyDescent="0.2">
      <c r="A36" s="50" t="s">
        <v>165</v>
      </c>
      <c r="B36" t="s">
        <v>161</v>
      </c>
      <c r="C36" t="s">
        <v>250</v>
      </c>
      <c r="E36" t="s">
        <v>162</v>
      </c>
      <c r="G36">
        <v>1.35</v>
      </c>
      <c r="H36" t="s">
        <v>203</v>
      </c>
      <c r="I36" s="2" t="s">
        <v>204</v>
      </c>
      <c r="J36" s="5">
        <v>206.71521527131179</v>
      </c>
      <c r="K36" s="1">
        <v>12.57301779271913</v>
      </c>
      <c r="L36" s="2">
        <v>0.82095732029468982</v>
      </c>
      <c r="M36" s="3">
        <v>2.2489705829597972</v>
      </c>
      <c r="N36" s="3">
        <v>0.29475638766263546</v>
      </c>
      <c r="O36" s="2">
        <v>5.8811970556719766</v>
      </c>
      <c r="P36" s="2">
        <v>24.524925918283831</v>
      </c>
      <c r="Q36" s="2">
        <v>4.8023024033778832</v>
      </c>
      <c r="R36" s="19">
        <v>0.28253305484133739</v>
      </c>
      <c r="S36" s="19">
        <v>4.177874278348363E-6</v>
      </c>
      <c r="T36" s="62"/>
      <c r="U36" s="4">
        <v>0.71353599999999995</v>
      </c>
      <c r="V36" s="4"/>
      <c r="W36" s="4">
        <v>0.51218399999999997</v>
      </c>
      <c r="X36" s="4"/>
      <c r="Y36" s="3">
        <v>18.71</v>
      </c>
      <c r="Z36" s="3"/>
      <c r="AA36" s="3">
        <v>15.701000000000001</v>
      </c>
      <c r="AB36" s="3"/>
      <c r="AC36" s="3">
        <v>39.100999999999999</v>
      </c>
      <c r="AD36" s="3"/>
      <c r="AE36" s="1">
        <v>-8.9094244271303857</v>
      </c>
      <c r="AF36" s="1">
        <v>-8.7002321362394941</v>
      </c>
      <c r="AG36" s="3"/>
      <c r="AH36" s="1">
        <v>53.64</v>
      </c>
      <c r="AI36" s="2">
        <v>0.89</v>
      </c>
      <c r="AJ36" s="1">
        <v>16.96</v>
      </c>
      <c r="AK36" s="1">
        <v>2.63</v>
      </c>
      <c r="AL36">
        <v>3.84</v>
      </c>
      <c r="AM36" s="3">
        <v>0.11</v>
      </c>
      <c r="AN36" s="2">
        <v>7.82</v>
      </c>
      <c r="AO36" s="1">
        <v>7.84</v>
      </c>
      <c r="AP36" s="2">
        <v>2.3199999999999998</v>
      </c>
      <c r="AQ36" s="2">
        <v>2.95</v>
      </c>
      <c r="AR36" s="3">
        <v>0.2</v>
      </c>
      <c r="AS36" s="26">
        <v>0.8</v>
      </c>
      <c r="AT36" s="1">
        <v>100</v>
      </c>
      <c r="AU36" s="2"/>
      <c r="AV36" s="5">
        <v>32</v>
      </c>
      <c r="AW36" s="5">
        <v>24.1</v>
      </c>
      <c r="AX36" s="5">
        <v>195</v>
      </c>
      <c r="AY36" s="5">
        <v>380</v>
      </c>
      <c r="AZ36" s="5">
        <v>27</v>
      </c>
      <c r="BA36" s="5">
        <v>97</v>
      </c>
      <c r="BB36" s="5">
        <v>30</v>
      </c>
      <c r="BC36" s="5">
        <v>60</v>
      </c>
      <c r="BD36" s="5">
        <v>16</v>
      </c>
      <c r="BE36" s="5">
        <v>161</v>
      </c>
      <c r="BF36" s="5">
        <v>325</v>
      </c>
      <c r="BG36" s="5">
        <v>21.6</v>
      </c>
      <c r="BH36" s="5">
        <v>197</v>
      </c>
      <c r="BI36" s="5">
        <v>11.3</v>
      </c>
      <c r="BJ36" s="2"/>
      <c r="BK36" s="2"/>
      <c r="BL36" s="2"/>
      <c r="BM36" s="2"/>
      <c r="BN36" s="5">
        <v>14.1</v>
      </c>
      <c r="BO36" s="5">
        <v>612</v>
      </c>
      <c r="BP36" s="5">
        <v>47.8</v>
      </c>
      <c r="BQ36" s="5">
        <v>103</v>
      </c>
      <c r="BR36" s="5">
        <v>12.5</v>
      </c>
      <c r="BS36" s="5">
        <v>47.1</v>
      </c>
      <c r="BT36" s="5">
        <v>7.87</v>
      </c>
      <c r="BU36" s="5">
        <v>1.85</v>
      </c>
      <c r="BV36" s="5">
        <v>6.2</v>
      </c>
      <c r="BW36" s="2">
        <v>0.86</v>
      </c>
      <c r="BX36" s="2">
        <v>4.4800000000000004</v>
      </c>
      <c r="BY36" s="2">
        <v>0.87</v>
      </c>
      <c r="BZ36" s="2">
        <v>2.48</v>
      </c>
      <c r="CA36" s="2">
        <v>0.34499999999999997</v>
      </c>
      <c r="CB36" s="2">
        <v>2.15</v>
      </c>
      <c r="CC36" s="2">
        <v>0.316</v>
      </c>
      <c r="CD36" s="1">
        <v>6.5</v>
      </c>
      <c r="CE36" s="2">
        <v>0.99</v>
      </c>
      <c r="CF36" s="2"/>
      <c r="CG36" s="2"/>
      <c r="CH36" s="5">
        <v>20</v>
      </c>
      <c r="CJ36" s="79" t="s">
        <v>282</v>
      </c>
    </row>
    <row r="37" spans="1:88" s="13" customFormat="1" x14ac:dyDescent="0.2">
      <c r="A37" s="51" t="s">
        <v>166</v>
      </c>
      <c r="B37" s="13" t="s">
        <v>161</v>
      </c>
      <c r="C37" s="13" t="s">
        <v>249</v>
      </c>
      <c r="E37" s="13" t="s">
        <v>162</v>
      </c>
      <c r="G37" s="13">
        <v>1.3029999999999999</v>
      </c>
      <c r="H37" s="13" t="s">
        <v>205</v>
      </c>
      <c r="I37" s="16" t="s">
        <v>206</v>
      </c>
      <c r="J37" s="14">
        <v>209.20157622189373</v>
      </c>
      <c r="K37" s="15">
        <v>12.129300748962887</v>
      </c>
      <c r="L37" s="16">
        <v>0.8037312776727854</v>
      </c>
      <c r="M37" s="18">
        <v>2.2452924629539219</v>
      </c>
      <c r="N37" s="18">
        <v>0.53277946576286639</v>
      </c>
      <c r="O37" s="16">
        <v>5.8949363216908761</v>
      </c>
      <c r="P37" s="16">
        <v>24.317000418224154</v>
      </c>
      <c r="Q37" s="16">
        <v>4.6543073786869034</v>
      </c>
      <c r="R37" s="21">
        <v>0.28254058043547814</v>
      </c>
      <c r="S37" s="21">
        <v>1.4361620409546857E-5</v>
      </c>
      <c r="T37" s="63"/>
      <c r="U37" s="17">
        <v>0.71593399999999996</v>
      </c>
      <c r="V37" s="17"/>
      <c r="W37" s="17">
        <v>0.51205100000000003</v>
      </c>
      <c r="X37" s="17"/>
      <c r="Y37" s="18">
        <v>18.670999999999999</v>
      </c>
      <c r="Z37" s="18"/>
      <c r="AA37" s="18">
        <v>15.662000000000001</v>
      </c>
      <c r="AB37" s="18"/>
      <c r="AC37" s="18">
        <v>38.984000000000002</v>
      </c>
      <c r="AD37" s="18"/>
      <c r="AE37" s="15">
        <v>-8.6433001934993481</v>
      </c>
      <c r="AF37" s="15">
        <v>-11.29469597955679</v>
      </c>
      <c r="AG37" s="18"/>
      <c r="AH37" s="15">
        <v>56.36</v>
      </c>
      <c r="AI37" s="16">
        <v>1.17</v>
      </c>
      <c r="AJ37" s="15">
        <v>14.91</v>
      </c>
      <c r="AK37" s="15">
        <v>1.26</v>
      </c>
      <c r="AL37" s="13">
        <v>4.25</v>
      </c>
      <c r="AM37" s="18">
        <v>0.11</v>
      </c>
      <c r="AN37" s="16">
        <v>9.48</v>
      </c>
      <c r="AO37" s="15">
        <v>5.37</v>
      </c>
      <c r="AP37" s="16">
        <v>1.44</v>
      </c>
      <c r="AQ37" s="16">
        <v>4.96</v>
      </c>
      <c r="AR37" s="18">
        <v>0.28999999999999998</v>
      </c>
      <c r="AS37" s="27">
        <v>0.41</v>
      </c>
      <c r="AT37" s="15">
        <v>100.01</v>
      </c>
      <c r="AU37" s="16"/>
      <c r="AV37" s="14">
        <v>41</v>
      </c>
      <c r="AW37" s="14">
        <v>20.399999999999999</v>
      </c>
      <c r="AX37" s="14">
        <v>131</v>
      </c>
      <c r="AY37" s="14">
        <v>494</v>
      </c>
      <c r="AZ37" s="14">
        <v>35.700000000000003</v>
      </c>
      <c r="BA37" s="14">
        <v>267</v>
      </c>
      <c r="BB37" s="14">
        <v>34</v>
      </c>
      <c r="BC37" s="14">
        <v>77</v>
      </c>
      <c r="BD37" s="14">
        <v>21</v>
      </c>
      <c r="BE37" s="14">
        <v>379</v>
      </c>
      <c r="BF37" s="14">
        <v>391</v>
      </c>
      <c r="BG37" s="14">
        <v>27</v>
      </c>
      <c r="BH37" s="14">
        <v>495</v>
      </c>
      <c r="BI37" s="14">
        <v>26.3</v>
      </c>
      <c r="BJ37" s="16"/>
      <c r="BK37" s="16"/>
      <c r="BL37" s="16"/>
      <c r="BM37" s="16"/>
      <c r="BN37" s="14">
        <v>22</v>
      </c>
      <c r="BO37" s="14">
        <v>839</v>
      </c>
      <c r="BP37" s="14">
        <v>76.989000000000004</v>
      </c>
      <c r="BQ37" s="14">
        <v>178.99200000000002</v>
      </c>
      <c r="BR37" s="14">
        <v>21.7056</v>
      </c>
      <c r="BS37" s="14">
        <v>88.02</v>
      </c>
      <c r="BT37" s="14">
        <v>15.203999999999999</v>
      </c>
      <c r="BU37" s="14">
        <v>2.3321999999999998</v>
      </c>
      <c r="BV37" s="14">
        <v>6.2000999999999999</v>
      </c>
      <c r="BW37" s="16">
        <v>0.96114999999999995</v>
      </c>
      <c r="BX37" s="16">
        <v>4.9910000000000005</v>
      </c>
      <c r="BY37" s="16">
        <v>1.0366</v>
      </c>
      <c r="BZ37" s="16">
        <v>2.6040000000000001</v>
      </c>
      <c r="CA37" s="16">
        <v>0.35970000000000002</v>
      </c>
      <c r="CB37" s="16">
        <v>1.9</v>
      </c>
      <c r="CC37" s="16">
        <v>0.29239999999999999</v>
      </c>
      <c r="CD37" s="15">
        <v>12.2</v>
      </c>
      <c r="CE37" s="16">
        <v>1.79</v>
      </c>
      <c r="CF37" s="16"/>
      <c r="CG37" s="16"/>
      <c r="CH37" s="14">
        <v>43</v>
      </c>
      <c r="CJ37" s="70" t="s">
        <v>282</v>
      </c>
    </row>
    <row r="38" spans="1:88" x14ac:dyDescent="0.2">
      <c r="A38" t="s">
        <v>167</v>
      </c>
      <c r="B38" t="s">
        <v>254</v>
      </c>
      <c r="C38" t="s">
        <v>251</v>
      </c>
      <c r="E38" t="s">
        <v>168</v>
      </c>
      <c r="G38">
        <v>0.38700000000000001</v>
      </c>
      <c r="H38" t="s">
        <v>207</v>
      </c>
      <c r="I38" s="2" t="s">
        <v>208</v>
      </c>
      <c r="J38" s="5">
        <v>313.99014969781621</v>
      </c>
      <c r="K38" s="1">
        <v>23.515396179108894</v>
      </c>
      <c r="L38" s="2">
        <v>1.1918305616109435</v>
      </c>
      <c r="M38" s="3">
        <v>5.466244564333457</v>
      </c>
      <c r="N38" s="3">
        <v>0.32282556846433597</v>
      </c>
      <c r="O38" s="2">
        <v>7.7056374930310456</v>
      </c>
      <c r="P38" s="2">
        <v>59.833905156096939</v>
      </c>
      <c r="Q38" s="2">
        <v>12.744902234513571</v>
      </c>
      <c r="R38" s="19">
        <v>0.28259716784652023</v>
      </c>
      <c r="S38" s="19">
        <v>3.6620141345101922E-6</v>
      </c>
      <c r="T38" s="62"/>
      <c r="U38" s="4">
        <v>0.71023800000000004</v>
      </c>
      <c r="V38" s="4"/>
      <c r="W38" s="4">
        <v>0.51213200000000003</v>
      </c>
      <c r="X38" s="4"/>
      <c r="Y38" s="3">
        <v>18.770499999999998</v>
      </c>
      <c r="Z38" s="3"/>
      <c r="AA38" s="3">
        <v>15.680199999999999</v>
      </c>
      <c r="AB38" s="3"/>
      <c r="AC38" s="3">
        <v>39.009500000000003</v>
      </c>
      <c r="AD38" s="3"/>
      <c r="AE38" s="1">
        <v>-6.6422247813635593</v>
      </c>
      <c r="AF38" s="1">
        <v>-9.7146089772348621</v>
      </c>
      <c r="AG38" s="3"/>
      <c r="AH38" s="1">
        <v>46.65268265200536</v>
      </c>
      <c r="AI38" s="2">
        <v>0.98411359406197096</v>
      </c>
      <c r="AJ38" s="1">
        <v>16.845641583658757</v>
      </c>
      <c r="AK38" s="1">
        <v>4.0648196066639821</v>
      </c>
      <c r="AL38">
        <v>2.92</v>
      </c>
      <c r="AM38" s="3">
        <v>0.13005119555984884</v>
      </c>
      <c r="AN38" s="2">
        <v>6.27</v>
      </c>
      <c r="AO38" s="1">
        <v>10.334068077947986</v>
      </c>
      <c r="AP38" s="2">
        <v>2.59</v>
      </c>
      <c r="AQ38" s="2">
        <v>7.9916276137687285</v>
      </c>
      <c r="AR38" s="3">
        <v>0.42016540103951144</v>
      </c>
      <c r="AS38" s="26">
        <v>0.79683027529387995</v>
      </c>
      <c r="AT38" s="1">
        <v>100</v>
      </c>
      <c r="AU38" s="2"/>
      <c r="AV38" s="5">
        <v>26.2</v>
      </c>
      <c r="AW38" s="5">
        <v>20.100000000000001</v>
      </c>
      <c r="AX38" s="5">
        <v>198</v>
      </c>
      <c r="AY38" s="5">
        <v>205.18587547769548</v>
      </c>
      <c r="AZ38" s="5">
        <v>25.5</v>
      </c>
      <c r="BA38" s="5">
        <v>95</v>
      </c>
      <c r="BB38" s="5">
        <v>46.8</v>
      </c>
      <c r="BC38" s="5">
        <v>57.7</v>
      </c>
      <c r="BD38" s="5"/>
      <c r="BE38" s="5">
        <v>391</v>
      </c>
      <c r="BF38" s="5">
        <v>2140</v>
      </c>
      <c r="BG38" s="5">
        <v>33.200000000000003</v>
      </c>
      <c r="BH38" s="5">
        <v>344</v>
      </c>
      <c r="BI38" s="5">
        <v>24.5</v>
      </c>
      <c r="BJ38" s="2"/>
      <c r="BK38" s="2"/>
      <c r="BL38" s="2"/>
      <c r="BM38" s="2"/>
      <c r="BN38" s="5">
        <v>38.6</v>
      </c>
      <c r="BO38" s="5">
        <v>1980</v>
      </c>
      <c r="BP38" s="5">
        <v>146</v>
      </c>
      <c r="BQ38" s="5">
        <v>283</v>
      </c>
      <c r="BR38" s="5">
        <v>30.9</v>
      </c>
      <c r="BS38" s="5">
        <v>113</v>
      </c>
      <c r="BT38" s="5">
        <v>19.7</v>
      </c>
      <c r="BU38" s="5">
        <v>4.17</v>
      </c>
      <c r="BV38" s="5">
        <v>17.3</v>
      </c>
      <c r="BW38" s="2">
        <v>1.91</v>
      </c>
      <c r="BX38" s="2">
        <v>8.2799999999999994</v>
      </c>
      <c r="BY38" s="2">
        <v>1.4</v>
      </c>
      <c r="BZ38" s="2">
        <v>3.79</v>
      </c>
      <c r="CA38" s="2">
        <v>0.45</v>
      </c>
      <c r="CB38" s="2">
        <v>2.71</v>
      </c>
      <c r="CC38" s="2">
        <v>0.4</v>
      </c>
      <c r="CD38" s="1">
        <v>9.17</v>
      </c>
      <c r="CE38" s="2">
        <v>1.46</v>
      </c>
      <c r="CF38" s="2"/>
      <c r="CG38" s="2"/>
      <c r="CH38" s="5">
        <v>81.3</v>
      </c>
      <c r="CJ38" s="67" t="s">
        <v>283</v>
      </c>
    </row>
    <row r="39" spans="1:88" x14ac:dyDescent="0.2">
      <c r="A39" t="s">
        <v>169</v>
      </c>
      <c r="B39" t="s">
        <v>254</v>
      </c>
      <c r="C39" t="s">
        <v>251</v>
      </c>
      <c r="E39" t="s">
        <v>168</v>
      </c>
      <c r="G39">
        <v>0.38700000000000001</v>
      </c>
      <c r="H39" t="s">
        <v>209</v>
      </c>
      <c r="I39" s="2" t="s">
        <v>210</v>
      </c>
      <c r="J39" s="5">
        <v>256.46688379230085</v>
      </c>
      <c r="K39" s="1">
        <v>12.097104517783091</v>
      </c>
      <c r="L39" s="2">
        <v>0.50797711361848574</v>
      </c>
      <c r="M39" s="3">
        <v>3.7999486532978786</v>
      </c>
      <c r="N39" s="3">
        <v>0.33101100784020138</v>
      </c>
      <c r="O39" s="2">
        <v>6.5623450573348387</v>
      </c>
      <c r="P39" s="2">
        <v>31.109866460066382</v>
      </c>
      <c r="Q39" s="2">
        <v>7.903375661727825</v>
      </c>
      <c r="R39" s="19">
        <v>0.28260694703234246</v>
      </c>
      <c r="S39" s="19">
        <v>3.4792771448685601E-5</v>
      </c>
      <c r="T39" s="62"/>
      <c r="U39" s="4">
        <v>0.709731</v>
      </c>
      <c r="V39" s="4"/>
      <c r="W39" s="4">
        <v>0.51214099999999996</v>
      </c>
      <c r="X39" s="4"/>
      <c r="Y39" s="3">
        <v>18.812200000000001</v>
      </c>
      <c r="Z39" s="3"/>
      <c r="AA39" s="3">
        <v>15.686199999999999</v>
      </c>
      <c r="AB39" s="3"/>
      <c r="AC39" s="3">
        <v>39.041699999999999</v>
      </c>
      <c r="AD39" s="3"/>
      <c r="AE39" s="1">
        <v>-6.2964077888694181</v>
      </c>
      <c r="AF39" s="1">
        <v>-9.5390437547560047</v>
      </c>
      <c r="AG39" s="3"/>
      <c r="AH39" s="1">
        <v>46.590057497883798</v>
      </c>
      <c r="AI39" s="2">
        <v>0.84818052844723146</v>
      </c>
      <c r="AJ39" s="1">
        <v>16.454702251876284</v>
      </c>
      <c r="AK39" s="1">
        <v>5.4856675425326014</v>
      </c>
      <c r="AL39">
        <v>2.4900000000000002</v>
      </c>
      <c r="AM39" s="3">
        <v>0.15965751123712593</v>
      </c>
      <c r="AN39" s="2">
        <v>6.55</v>
      </c>
      <c r="AO39" s="1">
        <v>11.425490647906821</v>
      </c>
      <c r="AP39" s="2">
        <v>1.92</v>
      </c>
      <c r="AQ39" s="2">
        <v>7.2344809779322672</v>
      </c>
      <c r="AR39" s="3">
        <v>0.36920799473585364</v>
      </c>
      <c r="AS39" s="26">
        <v>0.47255504744800547</v>
      </c>
      <c r="AT39" s="1">
        <v>100</v>
      </c>
      <c r="AU39" s="2"/>
      <c r="AV39" s="5">
        <v>29.5</v>
      </c>
      <c r="AW39" s="5">
        <v>23.6</v>
      </c>
      <c r="AX39" s="5">
        <v>250.94418635855536</v>
      </c>
      <c r="AY39" s="5">
        <v>175.01457593669832</v>
      </c>
      <c r="AZ39" s="5">
        <v>30</v>
      </c>
      <c r="BA39" s="5">
        <v>71</v>
      </c>
      <c r="BB39" s="5">
        <v>75.042189823127956</v>
      </c>
      <c r="BC39" s="5">
        <v>65.862218131387195</v>
      </c>
      <c r="BD39" s="5"/>
      <c r="BE39" s="5">
        <v>456</v>
      </c>
      <c r="BF39" s="5">
        <v>1870</v>
      </c>
      <c r="BG39" s="5">
        <v>33.6</v>
      </c>
      <c r="BH39" s="5">
        <v>290</v>
      </c>
      <c r="BI39" s="5">
        <v>13.9</v>
      </c>
      <c r="BJ39" s="2"/>
      <c r="BK39" s="2"/>
      <c r="BL39" s="2"/>
      <c r="BM39" s="2"/>
      <c r="BN39" s="5">
        <v>31.4</v>
      </c>
      <c r="BO39" s="5">
        <v>1250</v>
      </c>
      <c r="BP39" s="5">
        <v>94.4</v>
      </c>
      <c r="BQ39" s="5">
        <v>206</v>
      </c>
      <c r="BR39" s="5">
        <v>24.2</v>
      </c>
      <c r="BS39" s="5">
        <v>94.5</v>
      </c>
      <c r="BT39" s="5">
        <v>17.600000000000001</v>
      </c>
      <c r="BU39" s="5">
        <v>3.69</v>
      </c>
      <c r="BV39" s="5">
        <v>15.5</v>
      </c>
      <c r="BW39" s="2">
        <v>1.81</v>
      </c>
      <c r="BX39" s="2">
        <v>8.18</v>
      </c>
      <c r="BY39" s="2">
        <v>1.39</v>
      </c>
      <c r="BZ39" s="2">
        <v>3.68</v>
      </c>
      <c r="CA39" s="2">
        <v>0.45</v>
      </c>
      <c r="CB39" s="2">
        <v>2.68</v>
      </c>
      <c r="CC39" s="2">
        <v>0.4</v>
      </c>
      <c r="CD39" s="1">
        <v>7.94</v>
      </c>
      <c r="CE39" s="2">
        <v>0.57999999999999996</v>
      </c>
      <c r="CF39" s="2"/>
      <c r="CG39" s="2"/>
      <c r="CH39" s="5">
        <v>37.9</v>
      </c>
      <c r="CJ39" s="67" t="s">
        <v>283</v>
      </c>
    </row>
    <row r="40" spans="1:88" x14ac:dyDescent="0.2">
      <c r="A40" t="s">
        <v>170</v>
      </c>
      <c r="B40" t="s">
        <v>254</v>
      </c>
      <c r="C40" t="s">
        <v>251</v>
      </c>
      <c r="E40" t="s">
        <v>168</v>
      </c>
      <c r="G40">
        <v>0.41</v>
      </c>
      <c r="H40" t="s">
        <v>211</v>
      </c>
      <c r="I40" s="2" t="s">
        <v>212</v>
      </c>
      <c r="J40" s="5">
        <v>261.18192590357177</v>
      </c>
      <c r="K40" s="1">
        <v>13.222486585809104</v>
      </c>
      <c r="L40" s="2">
        <v>0.56737494935824073</v>
      </c>
      <c r="M40" s="3">
        <v>4.2065180854022701</v>
      </c>
      <c r="N40" s="3">
        <v>0.34699403456179961</v>
      </c>
      <c r="O40" s="2">
        <v>6.378871651085813</v>
      </c>
      <c r="P40" s="2">
        <v>39.784432791858194</v>
      </c>
      <c r="Q40" s="2">
        <v>9.4669511818831804</v>
      </c>
      <c r="R40" s="19">
        <v>0.28259673009753289</v>
      </c>
      <c r="S40" s="19">
        <v>3.8451171983027869E-6</v>
      </c>
      <c r="T40" s="62"/>
      <c r="U40" s="4">
        <v>0.70980500000000002</v>
      </c>
      <c r="V40" s="4"/>
      <c r="W40" s="4">
        <v>0.51212100000000005</v>
      </c>
      <c r="X40" s="4"/>
      <c r="Y40" s="3">
        <v>18.805199999999999</v>
      </c>
      <c r="Z40" s="3"/>
      <c r="AA40" s="3">
        <v>15.688499999999999</v>
      </c>
      <c r="AB40" s="3"/>
      <c r="AC40" s="3">
        <v>39.040500000000002</v>
      </c>
      <c r="AD40" s="3"/>
      <c r="AE40" s="1">
        <v>-6.6577047038252068</v>
      </c>
      <c r="AF40" s="1">
        <v>-9.9291886935992668</v>
      </c>
      <c r="AG40" s="3"/>
      <c r="AH40" s="1">
        <v>46.894908464456485</v>
      </c>
      <c r="AI40" s="2">
        <v>0.83847856769143148</v>
      </c>
      <c r="AJ40" s="1">
        <v>17.458321605860874</v>
      </c>
      <c r="AK40" s="1">
        <v>4.8540224292071246</v>
      </c>
      <c r="AL40">
        <v>2.65</v>
      </c>
      <c r="AM40" s="3">
        <v>0.14972831565918421</v>
      </c>
      <c r="AN40" s="2">
        <v>5.19</v>
      </c>
      <c r="AO40" s="1">
        <v>11.159750460464529</v>
      </c>
      <c r="AP40" s="2">
        <v>2.0699999999999998</v>
      </c>
      <c r="AQ40" s="2">
        <v>7.4864157829592095</v>
      </c>
      <c r="AR40" s="3">
        <v>0.36932984529265434</v>
      </c>
      <c r="AS40" s="26">
        <v>0.8790445284085201</v>
      </c>
      <c r="AT40" s="1">
        <v>100</v>
      </c>
      <c r="AU40" s="2"/>
      <c r="AV40" s="5">
        <v>33.799999999999997</v>
      </c>
      <c r="AW40" s="5">
        <v>18.3</v>
      </c>
      <c r="AX40" s="5">
        <v>229</v>
      </c>
      <c r="AY40" s="5">
        <v>106.04579157912416</v>
      </c>
      <c r="AZ40" s="5">
        <v>25.6</v>
      </c>
      <c r="BA40" s="5">
        <v>47</v>
      </c>
      <c r="BB40" s="5">
        <v>70</v>
      </c>
      <c r="BC40" s="5">
        <v>68.099999999999994</v>
      </c>
      <c r="BD40" s="5"/>
      <c r="BE40" s="5">
        <v>388</v>
      </c>
      <c r="BF40" s="5">
        <v>2190</v>
      </c>
      <c r="BG40" s="5">
        <v>34.6</v>
      </c>
      <c r="BH40" s="5">
        <v>294</v>
      </c>
      <c r="BI40" s="5">
        <v>14.4</v>
      </c>
      <c r="BJ40" s="2"/>
      <c r="BK40" s="2"/>
      <c r="BL40" s="2"/>
      <c r="BM40" s="2"/>
      <c r="BN40" s="5">
        <v>36.6</v>
      </c>
      <c r="BO40" s="5">
        <v>1660</v>
      </c>
      <c r="BP40" s="5">
        <v>109</v>
      </c>
      <c r="BQ40" s="5">
        <v>229</v>
      </c>
      <c r="BR40" s="5">
        <v>26.6</v>
      </c>
      <c r="BS40" s="5">
        <v>101</v>
      </c>
      <c r="BT40" s="5">
        <v>18.8</v>
      </c>
      <c r="BU40" s="5">
        <v>3.98</v>
      </c>
      <c r="BV40" s="5">
        <v>16.600000000000001</v>
      </c>
      <c r="BW40" s="2">
        <v>1.9</v>
      </c>
      <c r="BX40" s="2">
        <v>8.41</v>
      </c>
      <c r="BY40" s="2">
        <v>1.44</v>
      </c>
      <c r="BZ40" s="2">
        <v>3.8</v>
      </c>
      <c r="CA40" s="2">
        <v>0.45</v>
      </c>
      <c r="CB40" s="2">
        <v>2.79</v>
      </c>
      <c r="CC40" s="2">
        <v>0.41</v>
      </c>
      <c r="CD40" s="1">
        <v>7.67</v>
      </c>
      <c r="CE40" s="2">
        <v>0.71</v>
      </c>
      <c r="CF40" s="2"/>
      <c r="CG40" s="2"/>
      <c r="CH40" s="5">
        <v>68.099999999999994</v>
      </c>
      <c r="CJ40" s="67" t="s">
        <v>283</v>
      </c>
    </row>
    <row r="41" spans="1:88" x14ac:dyDescent="0.2">
      <c r="A41" t="s">
        <v>171</v>
      </c>
      <c r="B41" t="s">
        <v>254</v>
      </c>
      <c r="C41" t="s">
        <v>252</v>
      </c>
      <c r="E41" t="s">
        <v>162</v>
      </c>
      <c r="G41">
        <v>0.34499999999999997</v>
      </c>
      <c r="H41" t="s">
        <v>213</v>
      </c>
      <c r="I41" s="2" t="s">
        <v>214</v>
      </c>
      <c r="J41" s="5">
        <v>125.09182855383595</v>
      </c>
      <c r="K41" s="1">
        <v>9.0970300243618016</v>
      </c>
      <c r="L41" s="2">
        <v>0.48671248875327866</v>
      </c>
      <c r="M41" s="3">
        <v>1.4682092138704359</v>
      </c>
      <c r="N41" s="3">
        <v>0.28373645101290196</v>
      </c>
      <c r="O41" s="2">
        <v>3.2920231734255943</v>
      </c>
      <c r="P41" s="2">
        <v>9.39</v>
      </c>
      <c r="Q41" s="2">
        <v>2.9849999999999999</v>
      </c>
      <c r="R41" s="19">
        <v>0.28276180806234436</v>
      </c>
      <c r="S41" s="19">
        <v>6.1447293834431721E-6</v>
      </c>
      <c r="T41" s="62" t="s">
        <v>274</v>
      </c>
      <c r="U41" s="4">
        <v>0.70696700000000001</v>
      </c>
      <c r="V41" s="4"/>
      <c r="W41" s="4">
        <v>0.512347</v>
      </c>
      <c r="X41" s="4"/>
      <c r="Y41" s="3">
        <v>18.948599999999999</v>
      </c>
      <c r="Z41" s="3"/>
      <c r="AA41" s="3">
        <v>15.6999</v>
      </c>
      <c r="AB41" s="3"/>
      <c r="AC41" s="3">
        <v>39.110599999999998</v>
      </c>
      <c r="AD41" s="3"/>
      <c r="AE41" s="1">
        <v>-0.82012616141824424</v>
      </c>
      <c r="AF41" s="1">
        <v>-5.5205508846545293</v>
      </c>
      <c r="AG41" s="3"/>
      <c r="AH41" s="1">
        <v>48.522181881775552</v>
      </c>
      <c r="AI41" s="2">
        <v>0.75182177839244491</v>
      </c>
      <c r="AJ41" s="1">
        <v>17.351255253951951</v>
      </c>
      <c r="AK41" s="1">
        <v>2.4484344112115322</v>
      </c>
      <c r="AL41">
        <v>4.92</v>
      </c>
      <c r="AM41" s="3">
        <v>0.14838587731429836</v>
      </c>
      <c r="AN41" s="2">
        <v>8.33</v>
      </c>
      <c r="AO41" s="1">
        <v>11.593883214157175</v>
      </c>
      <c r="AP41" s="2">
        <v>2.37</v>
      </c>
      <c r="AQ41" s="2">
        <v>3.0765338563164519</v>
      </c>
      <c r="AR41" s="3">
        <v>0.25720218734478378</v>
      </c>
      <c r="AS41" s="26">
        <v>0.23030153953581811</v>
      </c>
      <c r="AT41" s="1">
        <v>100</v>
      </c>
      <c r="AU41" s="2"/>
      <c r="AV41" s="5"/>
      <c r="AW41" s="5">
        <v>30.1</v>
      </c>
      <c r="AX41" s="5">
        <v>222.513827156801</v>
      </c>
      <c r="AY41" s="5">
        <v>372.17575873431173</v>
      </c>
      <c r="AZ41" s="5">
        <v>36</v>
      </c>
      <c r="BA41" s="5">
        <v>60</v>
      </c>
      <c r="BB41" s="5">
        <v>63.792040443066448</v>
      </c>
      <c r="BC41" s="5">
        <v>57.850069056387966</v>
      </c>
      <c r="BD41" s="5"/>
      <c r="BE41" s="5">
        <v>155.68811406944408</v>
      </c>
      <c r="BF41" s="5">
        <v>1120</v>
      </c>
      <c r="BG41" s="5">
        <v>17.424765612125345</v>
      </c>
      <c r="BH41" s="5">
        <v>128.67031631159736</v>
      </c>
      <c r="BI41" s="5">
        <v>9.2101859039710074</v>
      </c>
      <c r="BJ41" s="2"/>
      <c r="BK41" s="2"/>
      <c r="BL41" s="2"/>
      <c r="BM41" s="2"/>
      <c r="BN41" s="5"/>
      <c r="BO41" s="5">
        <v>552.08069768115479</v>
      </c>
      <c r="BP41" s="5">
        <v>38.6</v>
      </c>
      <c r="BQ41" s="5">
        <v>78</v>
      </c>
      <c r="BR41" s="5"/>
      <c r="BS41" s="5">
        <v>33</v>
      </c>
      <c r="BT41" s="5">
        <v>7.3</v>
      </c>
      <c r="BU41" s="5">
        <v>1.5</v>
      </c>
      <c r="BV41" s="5"/>
      <c r="BW41" s="2">
        <v>0.88</v>
      </c>
      <c r="BX41" s="2"/>
      <c r="BY41" s="2"/>
      <c r="BZ41" s="2"/>
      <c r="CA41" s="2"/>
      <c r="CB41" s="2">
        <v>2</v>
      </c>
      <c r="CC41" s="2">
        <v>0.27</v>
      </c>
      <c r="CD41" s="1">
        <v>2.9</v>
      </c>
      <c r="CE41" s="2">
        <v>0.53</v>
      </c>
      <c r="CF41" s="2"/>
      <c r="CG41" s="2"/>
      <c r="CH41" s="5">
        <v>23</v>
      </c>
      <c r="CJ41" s="67" t="s">
        <v>283</v>
      </c>
    </row>
    <row r="42" spans="1:88" x14ac:dyDescent="0.2">
      <c r="A42" t="s">
        <v>172</v>
      </c>
      <c r="B42" t="s">
        <v>254</v>
      </c>
      <c r="C42" t="s">
        <v>252</v>
      </c>
      <c r="E42" t="s">
        <v>162</v>
      </c>
      <c r="G42">
        <v>0.35699999999999998</v>
      </c>
      <c r="H42" t="s">
        <v>215</v>
      </c>
      <c r="I42" s="2" t="s">
        <v>216</v>
      </c>
      <c r="J42" s="5">
        <v>120.21615464076852</v>
      </c>
      <c r="K42" s="1">
        <v>8.9660568356725907</v>
      </c>
      <c r="L42" s="2">
        <v>0.5036511809427604</v>
      </c>
      <c r="M42" s="3">
        <v>1.6854789141170914</v>
      </c>
      <c r="N42" s="3">
        <v>0.29442735561958705</v>
      </c>
      <c r="O42" s="2">
        <v>3.1722900623295698</v>
      </c>
      <c r="P42" s="2">
        <v>13.469098428410826</v>
      </c>
      <c r="Q42" s="2">
        <v>4.2004524024835472</v>
      </c>
      <c r="R42" s="19">
        <v>0.28277020718084211</v>
      </c>
      <c r="S42" s="19">
        <v>4.1864330657980552E-6</v>
      </c>
      <c r="T42" s="62"/>
      <c r="U42" s="4">
        <v>0.70697299999999996</v>
      </c>
      <c r="V42" s="4"/>
      <c r="W42" s="4">
        <v>0.51234100000000005</v>
      </c>
      <c r="X42" s="4"/>
      <c r="Y42" s="3">
        <v>18.898700000000002</v>
      </c>
      <c r="Z42" s="3"/>
      <c r="AA42" s="3">
        <v>15.681100000000001</v>
      </c>
      <c r="AB42" s="3"/>
      <c r="AC42" s="3">
        <v>39.024999999999999</v>
      </c>
      <c r="AD42" s="3"/>
      <c r="AE42" s="1">
        <v>-0.5231118750248509</v>
      </c>
      <c r="AF42" s="1">
        <v>-5.6375943663067307</v>
      </c>
      <c r="AG42" s="3"/>
      <c r="AH42" s="1">
        <v>49.566917768494214</v>
      </c>
      <c r="AI42" s="2">
        <v>0.80669486422504155</v>
      </c>
      <c r="AJ42" s="1">
        <v>17.836919775642581</v>
      </c>
      <c r="AK42" s="1">
        <v>3.4996773276732709</v>
      </c>
      <c r="AL42">
        <v>4.28</v>
      </c>
      <c r="AM42" s="3">
        <v>0.14938793781945209</v>
      </c>
      <c r="AN42" s="2">
        <v>6.55</v>
      </c>
      <c r="AO42" s="1">
        <v>11.024829811075566</v>
      </c>
      <c r="AP42" s="2">
        <v>2.48</v>
      </c>
      <c r="AQ42" s="2">
        <v>3.3861265905742481</v>
      </c>
      <c r="AR42" s="3">
        <v>0.2191023088018631</v>
      </c>
      <c r="AS42" s="26">
        <v>0.20034361569376058</v>
      </c>
      <c r="AT42" s="1">
        <v>100</v>
      </c>
      <c r="AU42" s="2"/>
      <c r="AV42" s="5">
        <v>25.25</v>
      </c>
      <c r="AW42" s="5">
        <v>25.7</v>
      </c>
      <c r="AX42" s="5">
        <v>226</v>
      </c>
      <c r="AY42" s="5">
        <v>166.56174016162316</v>
      </c>
      <c r="AZ42" s="5">
        <v>31.9</v>
      </c>
      <c r="BA42" s="5">
        <v>41</v>
      </c>
      <c r="BB42" s="5">
        <v>84.1</v>
      </c>
      <c r="BC42" s="5">
        <v>66.3</v>
      </c>
      <c r="BD42" s="5"/>
      <c r="BE42" s="5">
        <v>160</v>
      </c>
      <c r="BF42" s="5">
        <v>1076</v>
      </c>
      <c r="BG42" s="5">
        <v>21.296935748153199</v>
      </c>
      <c r="BH42" s="5">
        <v>132.46605860768446</v>
      </c>
      <c r="BI42" s="5">
        <v>9.4499999999999993</v>
      </c>
      <c r="BJ42" s="2"/>
      <c r="BK42" s="2"/>
      <c r="BL42" s="2"/>
      <c r="BM42" s="2"/>
      <c r="BN42" s="5">
        <v>10.6</v>
      </c>
      <c r="BO42" s="5">
        <v>566</v>
      </c>
      <c r="BP42" s="5">
        <v>42.1</v>
      </c>
      <c r="BQ42" s="5">
        <v>88.7</v>
      </c>
      <c r="BR42" s="5">
        <v>10.5</v>
      </c>
      <c r="BS42" s="5">
        <v>41.2</v>
      </c>
      <c r="BT42" s="5">
        <v>8.17</v>
      </c>
      <c r="BU42" s="5">
        <v>2.02</v>
      </c>
      <c r="BV42" s="5">
        <v>7.79</v>
      </c>
      <c r="BW42" s="2">
        <v>1.03</v>
      </c>
      <c r="BX42" s="2">
        <v>5.36</v>
      </c>
      <c r="BY42" s="2">
        <v>1</v>
      </c>
      <c r="BZ42" s="2">
        <v>2.77</v>
      </c>
      <c r="CA42" s="2">
        <v>0.37</v>
      </c>
      <c r="CB42" s="2">
        <v>2.27</v>
      </c>
      <c r="CC42" s="2">
        <v>0.35</v>
      </c>
      <c r="CD42" s="1">
        <v>3.79</v>
      </c>
      <c r="CE42" s="2">
        <v>0.62</v>
      </c>
      <c r="CF42" s="2"/>
      <c r="CG42" s="2"/>
      <c r="CH42" s="5">
        <v>21.2</v>
      </c>
      <c r="CJ42" s="67" t="s">
        <v>283</v>
      </c>
    </row>
    <row r="43" spans="1:88" s="13" customFormat="1" x14ac:dyDescent="0.2">
      <c r="A43" s="13" t="s">
        <v>173</v>
      </c>
      <c r="B43" s="13" t="s">
        <v>254</v>
      </c>
      <c r="C43" s="13" t="s">
        <v>252</v>
      </c>
      <c r="E43" s="13" t="s">
        <v>162</v>
      </c>
      <c r="G43" s="13">
        <v>0.35699999999999998</v>
      </c>
      <c r="H43" s="13" t="s">
        <v>217</v>
      </c>
      <c r="I43" s="16" t="s">
        <v>218</v>
      </c>
      <c r="J43" s="14">
        <v>120.0843266838979</v>
      </c>
      <c r="K43" s="15">
        <v>8.7355629951509943</v>
      </c>
      <c r="L43" s="16">
        <v>0.50436935158716523</v>
      </c>
      <c r="M43" s="18">
        <v>1.4465824164446384</v>
      </c>
      <c r="N43" s="18">
        <v>0.29434439118502959</v>
      </c>
      <c r="O43" s="16">
        <v>3.1668449792264242</v>
      </c>
      <c r="P43" s="16">
        <v>13.432071802278182</v>
      </c>
      <c r="Q43" s="16">
        <v>4.3109780287670043</v>
      </c>
      <c r="R43" s="21">
        <v>0.2827611195185093</v>
      </c>
      <c r="S43" s="21">
        <v>4.1404372728899088E-6</v>
      </c>
      <c r="T43" s="63"/>
      <c r="U43" s="17">
        <v>0.70697900000000002</v>
      </c>
      <c r="V43" s="17"/>
      <c r="W43" s="17">
        <v>0.51234800000000003</v>
      </c>
      <c r="X43" s="17"/>
      <c r="Y43" s="18">
        <v>18.910299999999999</v>
      </c>
      <c r="Z43" s="18"/>
      <c r="AA43" s="18">
        <v>15.692</v>
      </c>
      <c r="AB43" s="18"/>
      <c r="AC43" s="18">
        <v>39.063899999999997</v>
      </c>
      <c r="AD43" s="18"/>
      <c r="AE43" s="15">
        <v>-0.8444748303737537</v>
      </c>
      <c r="AF43" s="15">
        <v>-5.5010436377112004</v>
      </c>
      <c r="AG43" s="18"/>
      <c r="AH43" s="15">
        <v>49.607913582966845</v>
      </c>
      <c r="AI43" s="16">
        <v>0.74785799371306783</v>
      </c>
      <c r="AJ43" s="15">
        <v>18.128077767604765</v>
      </c>
      <c r="AK43" s="15">
        <v>3.9192123402070829</v>
      </c>
      <c r="AL43" s="13">
        <v>3.66</v>
      </c>
      <c r="AM43" s="18">
        <v>0.14957159874261358</v>
      </c>
      <c r="AN43" s="16">
        <v>6.56</v>
      </c>
      <c r="AO43" s="15">
        <v>10.898783828378443</v>
      </c>
      <c r="AP43" s="16">
        <v>2.44</v>
      </c>
      <c r="AQ43" s="16">
        <v>3.1808893332595818</v>
      </c>
      <c r="AR43" s="18">
        <v>0.21937167815583328</v>
      </c>
      <c r="AS43" s="27">
        <v>0.48832187697176727</v>
      </c>
      <c r="AT43" s="15">
        <v>100</v>
      </c>
      <c r="AU43" s="16"/>
      <c r="AV43" s="14">
        <v>24.75</v>
      </c>
      <c r="AW43" s="14">
        <v>24.8</v>
      </c>
      <c r="AX43" s="14">
        <v>220</v>
      </c>
      <c r="AY43" s="14">
        <v>165.72338995480973</v>
      </c>
      <c r="AZ43" s="14">
        <v>31.4</v>
      </c>
      <c r="BA43" s="14">
        <v>40</v>
      </c>
      <c r="BB43" s="14">
        <v>78.2</v>
      </c>
      <c r="BC43" s="14">
        <v>63.6</v>
      </c>
      <c r="BD43" s="14"/>
      <c r="BE43" s="14">
        <v>190</v>
      </c>
      <c r="BF43" s="14">
        <v>1082</v>
      </c>
      <c r="BG43" s="14">
        <v>23.233020816167127</v>
      </c>
      <c r="BH43" s="14">
        <v>131.10383260440346</v>
      </c>
      <c r="BI43" s="14">
        <v>9.34</v>
      </c>
      <c r="BJ43" s="16"/>
      <c r="BK43" s="16"/>
      <c r="BL43" s="16"/>
      <c r="BM43" s="16"/>
      <c r="BN43" s="14">
        <v>10.6</v>
      </c>
      <c r="BO43" s="14">
        <v>556</v>
      </c>
      <c r="BP43" s="14">
        <v>42.2</v>
      </c>
      <c r="BQ43" s="14">
        <v>90.9</v>
      </c>
      <c r="BR43" s="14">
        <v>10.7</v>
      </c>
      <c r="BS43" s="14">
        <v>42.1</v>
      </c>
      <c r="BT43" s="14">
        <v>8.44</v>
      </c>
      <c r="BU43" s="14">
        <v>2.06</v>
      </c>
      <c r="BV43" s="14">
        <v>7.9</v>
      </c>
      <c r="BW43" s="16">
        <v>1.05</v>
      </c>
      <c r="BX43" s="16">
        <v>5.42</v>
      </c>
      <c r="BY43" s="16">
        <v>1.02</v>
      </c>
      <c r="BZ43" s="16">
        <v>2.78</v>
      </c>
      <c r="CA43" s="16">
        <v>0.37</v>
      </c>
      <c r="CB43" s="16">
        <v>2.31</v>
      </c>
      <c r="CC43" s="16">
        <v>0.35</v>
      </c>
      <c r="CD43" s="15">
        <v>3.8</v>
      </c>
      <c r="CE43" s="16">
        <v>0.62</v>
      </c>
      <c r="CF43" s="16"/>
      <c r="CG43" s="16"/>
      <c r="CH43" s="14">
        <v>21.3</v>
      </c>
      <c r="CJ43" s="68" t="s">
        <v>283</v>
      </c>
    </row>
    <row r="44" spans="1:88" x14ac:dyDescent="0.2">
      <c r="A44" t="s">
        <v>174</v>
      </c>
      <c r="B44" t="s">
        <v>255</v>
      </c>
      <c r="C44" t="s">
        <v>253</v>
      </c>
      <c r="E44" t="s">
        <v>168</v>
      </c>
      <c r="F44">
        <v>1697</v>
      </c>
      <c r="H44" t="s">
        <v>219</v>
      </c>
      <c r="I44" s="2" t="s">
        <v>220</v>
      </c>
      <c r="J44" s="5">
        <v>186.71715861661355</v>
      </c>
      <c r="K44" s="1">
        <v>30.485181565904622</v>
      </c>
      <c r="L44" s="2">
        <v>1.4494895358507025</v>
      </c>
      <c r="M44" s="3">
        <v>4.1110595400260728</v>
      </c>
      <c r="N44" s="3">
        <v>0.31088931012757426</v>
      </c>
      <c r="O44" s="2">
        <v>4.6357434783295064</v>
      </c>
      <c r="P44" s="2">
        <v>16.788148360480896</v>
      </c>
      <c r="Q44" s="2">
        <v>5.7106996134346089</v>
      </c>
      <c r="R44" s="19">
        <v>0.28277063018161663</v>
      </c>
      <c r="S44" s="19">
        <v>8.8485417666275643E-6</v>
      </c>
      <c r="T44" s="62"/>
      <c r="U44" s="4">
        <v>0.70731080752231201</v>
      </c>
      <c r="V44" s="4">
        <v>5.0000000000000004E-6</v>
      </c>
      <c r="W44" s="4">
        <v>0.51247820875254657</v>
      </c>
      <c r="X44" s="4">
        <v>3.9999999999999998E-6</v>
      </c>
      <c r="Y44" s="3">
        <v>19.079288787983252</v>
      </c>
      <c r="Z44" s="3">
        <v>7.902883906543659E-3</v>
      </c>
      <c r="AA44" s="3">
        <v>15.692418903563825</v>
      </c>
      <c r="AB44" s="3">
        <v>5.1036092179963573E-3</v>
      </c>
      <c r="AC44" s="3">
        <v>39.189141772360664</v>
      </c>
      <c r="AD44" s="3">
        <v>1.6939268614082133E-2</v>
      </c>
      <c r="AE44" s="1">
        <v>-0.50815348704436047</v>
      </c>
      <c r="AF44" s="1">
        <v>-2.9610293477455585</v>
      </c>
      <c r="AG44" s="3"/>
      <c r="AH44" s="1">
        <v>47.74</v>
      </c>
      <c r="AI44" s="2">
        <v>1.03</v>
      </c>
      <c r="AJ44" s="1">
        <v>17.22</v>
      </c>
      <c r="AK44" s="1">
        <v>8.6</v>
      </c>
      <c r="AM44" s="3">
        <v>0.15</v>
      </c>
      <c r="AN44" s="2">
        <v>4.49</v>
      </c>
      <c r="AO44" s="1">
        <v>9.9499999999999993</v>
      </c>
      <c r="AP44" s="2">
        <v>2.4</v>
      </c>
      <c r="AQ44" s="2">
        <v>7.39</v>
      </c>
      <c r="AR44" s="3">
        <v>0.98</v>
      </c>
      <c r="AS44" s="26">
        <v>0.32</v>
      </c>
      <c r="AT44" s="1">
        <v>100.27000000000001</v>
      </c>
      <c r="AU44" s="2"/>
      <c r="AV44" s="5"/>
      <c r="AW44" s="5">
        <v>17</v>
      </c>
      <c r="AX44" s="5">
        <v>265</v>
      </c>
      <c r="AY44" s="5" t="s">
        <v>175</v>
      </c>
      <c r="AZ44" s="5">
        <v>27</v>
      </c>
      <c r="BA44" s="5">
        <v>30</v>
      </c>
      <c r="BB44" s="5">
        <v>100</v>
      </c>
      <c r="BC44" s="5">
        <v>60</v>
      </c>
      <c r="BD44" s="5">
        <v>18</v>
      </c>
      <c r="BE44" s="5">
        <v>302</v>
      </c>
      <c r="BF44" s="5">
        <v>1037</v>
      </c>
      <c r="BG44" s="5">
        <v>27.4</v>
      </c>
      <c r="BH44" s="5">
        <v>190</v>
      </c>
      <c r="BI44" s="5">
        <v>31.9</v>
      </c>
      <c r="BJ44" s="2"/>
      <c r="BK44" s="2"/>
      <c r="BL44" s="2"/>
      <c r="BM44" s="2"/>
      <c r="BN44" s="5">
        <v>18.5</v>
      </c>
      <c r="BO44" s="5">
        <v>2171</v>
      </c>
      <c r="BP44" s="5">
        <v>44.8</v>
      </c>
      <c r="BQ44" s="5">
        <v>93.5</v>
      </c>
      <c r="BR44" s="5">
        <v>11.3</v>
      </c>
      <c r="BS44" s="5">
        <v>42.3</v>
      </c>
      <c r="BT44" s="5">
        <v>9.61</v>
      </c>
      <c r="BU44" s="5">
        <v>2.44</v>
      </c>
      <c r="BV44" s="5">
        <v>7.7</v>
      </c>
      <c r="BW44" s="2">
        <v>1.06</v>
      </c>
      <c r="BX44" s="2">
        <v>5.48</v>
      </c>
      <c r="BY44" s="2">
        <v>0.93</v>
      </c>
      <c r="BZ44" s="2">
        <v>2.4700000000000002</v>
      </c>
      <c r="CA44" s="2">
        <v>0.35099999999999998</v>
      </c>
      <c r="CB44" s="2">
        <v>2.2400000000000002</v>
      </c>
      <c r="CC44" s="2">
        <v>0.308</v>
      </c>
      <c r="CD44" s="1">
        <v>4.7</v>
      </c>
      <c r="CE44" s="2">
        <v>1.66</v>
      </c>
      <c r="CF44" s="2"/>
      <c r="CG44" s="2"/>
      <c r="CH44" s="5">
        <v>21</v>
      </c>
      <c r="CJ44" s="56" t="s">
        <v>284</v>
      </c>
    </row>
    <row r="45" spans="1:88" x14ac:dyDescent="0.2">
      <c r="A45" t="s">
        <v>176</v>
      </c>
      <c r="B45" t="s">
        <v>255</v>
      </c>
      <c r="C45" t="s">
        <v>253</v>
      </c>
      <c r="E45" t="s">
        <v>168</v>
      </c>
      <c r="F45">
        <v>1737</v>
      </c>
      <c r="H45" t="s">
        <v>221</v>
      </c>
      <c r="I45" s="2" t="s">
        <v>222</v>
      </c>
      <c r="J45" s="5">
        <v>213.16174626197221</v>
      </c>
      <c r="K45" s="1">
        <v>29.841971654026942</v>
      </c>
      <c r="L45" s="2">
        <v>1.4589889901381916</v>
      </c>
      <c r="M45" s="3">
        <v>6.1173419784442808</v>
      </c>
      <c r="N45" s="3">
        <v>0.30958174133102506</v>
      </c>
      <c r="O45" s="2">
        <v>5.2034181418237395</v>
      </c>
      <c r="P45" s="2">
        <v>20.303000000000001</v>
      </c>
      <c r="Q45" s="2">
        <v>7.2450000000000001</v>
      </c>
      <c r="R45" s="19">
        <v>0.28278071119344256</v>
      </c>
      <c r="S45" s="19">
        <v>5.4507119984463752E-6</v>
      </c>
      <c r="T45" s="62" t="s">
        <v>275</v>
      </c>
      <c r="U45" s="4">
        <v>0.70761744523952186</v>
      </c>
      <c r="V45" s="4">
        <v>6.9999999999999999E-6</v>
      </c>
      <c r="W45" s="4">
        <v>0.5124648380171325</v>
      </c>
      <c r="X45" s="4">
        <v>5.0000000000000004E-6</v>
      </c>
      <c r="Y45" s="3">
        <v>19.009096257405613</v>
      </c>
      <c r="Z45" s="3">
        <v>7.902883906543659E-3</v>
      </c>
      <c r="AA45" s="3">
        <v>15.688186980199282</v>
      </c>
      <c r="AB45" s="3">
        <v>5.1036092179963573E-3</v>
      </c>
      <c r="AC45" s="3">
        <v>39.13099381577873</v>
      </c>
      <c r="AD45" s="3">
        <v>1.6939268614082133E-2</v>
      </c>
      <c r="AE45" s="1">
        <v>-0.15166315601833347</v>
      </c>
      <c r="AF45" s="1">
        <v>-3.2218555852669972</v>
      </c>
      <c r="AG45" s="3"/>
      <c r="AH45" s="1">
        <v>47.43</v>
      </c>
      <c r="AI45" s="2">
        <v>0.98</v>
      </c>
      <c r="AJ45" s="1">
        <v>17.59</v>
      </c>
      <c r="AK45" s="1">
        <v>8.68</v>
      </c>
      <c r="AM45" s="3">
        <v>0.16</v>
      </c>
      <c r="AN45" s="2">
        <v>3.96</v>
      </c>
      <c r="AO45" s="1">
        <v>9.1999999999999993</v>
      </c>
      <c r="AP45" s="2">
        <v>2.5299999999999998</v>
      </c>
      <c r="AQ45" s="2">
        <v>7.64</v>
      </c>
      <c r="AR45" s="3">
        <v>0.87</v>
      </c>
      <c r="AS45" s="26">
        <v>0.46</v>
      </c>
      <c r="AT45" s="1">
        <v>99.5</v>
      </c>
      <c r="AU45" s="2"/>
      <c r="AV45" s="5"/>
      <c r="AW45" s="5">
        <v>17</v>
      </c>
      <c r="AX45" s="5">
        <v>258</v>
      </c>
      <c r="AY45" s="5">
        <v>20</v>
      </c>
      <c r="AZ45" s="5">
        <v>28</v>
      </c>
      <c r="BA45" s="5" t="s">
        <v>175</v>
      </c>
      <c r="BB45" s="5">
        <v>110</v>
      </c>
      <c r="BC45" s="5">
        <v>70</v>
      </c>
      <c r="BD45" s="5">
        <v>20</v>
      </c>
      <c r="BE45" s="5">
        <v>331</v>
      </c>
      <c r="BF45" s="5">
        <v>1013</v>
      </c>
      <c r="BG45" s="5">
        <v>29.5</v>
      </c>
      <c r="BH45" s="5">
        <v>214</v>
      </c>
      <c r="BI45" s="5">
        <v>33.9</v>
      </c>
      <c r="BJ45" s="2"/>
      <c r="BK45" s="2"/>
      <c r="BL45" s="2"/>
      <c r="BM45" s="2"/>
      <c r="BN45" s="5">
        <v>23</v>
      </c>
      <c r="BO45" s="5">
        <v>2107</v>
      </c>
      <c r="BP45" s="5">
        <v>47.2</v>
      </c>
      <c r="BQ45" s="5">
        <v>101</v>
      </c>
      <c r="BR45" s="5">
        <v>12.5</v>
      </c>
      <c r="BS45" s="5">
        <v>46.6</v>
      </c>
      <c r="BT45" s="5">
        <v>10.1</v>
      </c>
      <c r="BU45" s="5">
        <v>2.56</v>
      </c>
      <c r="BV45" s="5">
        <v>8.2200000000000006</v>
      </c>
      <c r="BW45" s="2">
        <v>1.08</v>
      </c>
      <c r="BX45" s="2">
        <v>5.33</v>
      </c>
      <c r="BY45" s="2">
        <v>0.91</v>
      </c>
      <c r="BZ45" s="2">
        <v>2.4700000000000002</v>
      </c>
      <c r="CA45" s="2">
        <v>0.34499999999999997</v>
      </c>
      <c r="CB45" s="2">
        <v>2.08</v>
      </c>
      <c r="CC45" s="2">
        <v>0.32</v>
      </c>
      <c r="CD45" s="1">
        <v>5.3</v>
      </c>
      <c r="CE45" s="2">
        <v>1.69</v>
      </c>
      <c r="CF45" s="2"/>
      <c r="CG45" s="2"/>
      <c r="CH45" s="5">
        <v>30</v>
      </c>
      <c r="CJ45" s="56" t="s">
        <v>284</v>
      </c>
    </row>
    <row r="46" spans="1:88" x14ac:dyDescent="0.2">
      <c r="A46" t="s">
        <v>177</v>
      </c>
      <c r="B46" t="s">
        <v>255</v>
      </c>
      <c r="C46" t="s">
        <v>253</v>
      </c>
      <c r="E46" t="s">
        <v>168</v>
      </c>
      <c r="F46">
        <v>1929</v>
      </c>
      <c r="H46" t="s">
        <v>223</v>
      </c>
      <c r="I46" s="2" t="s">
        <v>224</v>
      </c>
      <c r="J46" s="5">
        <v>186.25363873826527</v>
      </c>
      <c r="K46" s="1">
        <v>26.60050935483066</v>
      </c>
      <c r="L46" s="2">
        <v>1.2773008042261333</v>
      </c>
      <c r="M46" s="3">
        <v>4.6178388699362403</v>
      </c>
      <c r="N46" s="3">
        <v>0.30158398217072324</v>
      </c>
      <c r="O46" s="2">
        <v>4.6731415985231104</v>
      </c>
      <c r="P46" s="2">
        <v>15.489000000000001</v>
      </c>
      <c r="Q46" s="2">
        <v>4.6589999999999998</v>
      </c>
      <c r="R46" s="19">
        <v>0.28278747053233738</v>
      </c>
      <c r="S46" s="19">
        <v>5.6420756608097482E-6</v>
      </c>
      <c r="T46" s="62" t="s">
        <v>275</v>
      </c>
      <c r="U46" s="4">
        <v>0.70719015424345244</v>
      </c>
      <c r="V46" s="4">
        <v>7.9999999999999996E-6</v>
      </c>
      <c r="W46" s="4">
        <v>0.51247168405868726</v>
      </c>
      <c r="X46" s="4">
        <v>3.9999999999999998E-6</v>
      </c>
      <c r="Y46" s="3">
        <v>19.11455317108128</v>
      </c>
      <c r="Z46" s="3">
        <v>7.902883906543659E-3</v>
      </c>
      <c r="AA46" s="3">
        <v>15.690780756161475</v>
      </c>
      <c r="AB46" s="3">
        <v>5.1036092179963573E-3</v>
      </c>
      <c r="AC46" s="3">
        <v>39.211839503547743</v>
      </c>
      <c r="AD46" s="3">
        <v>1.6939268614082133E-2</v>
      </c>
      <c r="AE46" s="1">
        <v>8.7364334648842856E-2</v>
      </c>
      <c r="AF46" s="1">
        <v>-3.0883081620813879</v>
      </c>
      <c r="AG46" s="3"/>
      <c r="AH46" s="1">
        <v>47.92</v>
      </c>
      <c r="AI46" s="2">
        <v>1.01</v>
      </c>
      <c r="AJ46" s="1">
        <v>16.940000000000001</v>
      </c>
      <c r="AK46" s="1">
        <v>8.94</v>
      </c>
      <c r="AM46" s="3">
        <v>0.16</v>
      </c>
      <c r="AN46" s="2">
        <v>4.8</v>
      </c>
      <c r="AO46" s="1">
        <v>10.59</v>
      </c>
      <c r="AP46" s="2">
        <v>2.31</v>
      </c>
      <c r="AQ46" s="2">
        <v>6.64</v>
      </c>
      <c r="AR46" s="3">
        <v>0.89</v>
      </c>
      <c r="AS46" s="26">
        <v>0.28000000000000003</v>
      </c>
      <c r="AT46" s="1">
        <v>100.48</v>
      </c>
      <c r="AU46" s="2"/>
      <c r="AV46" s="5"/>
      <c r="AW46" s="5">
        <v>23</v>
      </c>
      <c r="AX46" s="5">
        <v>268</v>
      </c>
      <c r="AY46" s="5">
        <v>30</v>
      </c>
      <c r="AZ46" s="5">
        <v>27</v>
      </c>
      <c r="BA46" s="5" t="s">
        <v>175</v>
      </c>
      <c r="BB46" s="5">
        <v>110</v>
      </c>
      <c r="BC46" s="5">
        <v>70</v>
      </c>
      <c r="BD46" s="5">
        <v>18</v>
      </c>
      <c r="BE46" s="5">
        <v>225</v>
      </c>
      <c r="BF46" s="5">
        <v>964</v>
      </c>
      <c r="BG46" s="5">
        <v>26.1</v>
      </c>
      <c r="BH46" s="5">
        <v>187</v>
      </c>
      <c r="BI46" s="5">
        <v>25.6</v>
      </c>
      <c r="BJ46" s="2"/>
      <c r="BK46" s="2"/>
      <c r="BL46" s="2"/>
      <c r="BM46" s="2"/>
      <c r="BN46" s="5">
        <v>13</v>
      </c>
      <c r="BO46" s="5">
        <v>2214</v>
      </c>
      <c r="BP46" s="5">
        <v>44</v>
      </c>
      <c r="BQ46" s="5">
        <v>93.3</v>
      </c>
      <c r="BR46" s="5">
        <v>11.5</v>
      </c>
      <c r="BS46" s="5">
        <v>44.5</v>
      </c>
      <c r="BT46" s="5">
        <v>10.1</v>
      </c>
      <c r="BU46" s="5">
        <v>2.5099999999999998</v>
      </c>
      <c r="BV46" s="5">
        <v>7.46</v>
      </c>
      <c r="BW46" s="2">
        <v>1.1000000000000001</v>
      </c>
      <c r="BX46" s="2">
        <v>5.29</v>
      </c>
      <c r="BY46" s="2">
        <v>0.96</v>
      </c>
      <c r="BZ46" s="2">
        <v>2.54</v>
      </c>
      <c r="CA46" s="2">
        <v>0.35799999999999998</v>
      </c>
      <c r="CB46" s="2">
        <v>2.2400000000000002</v>
      </c>
      <c r="CC46" s="2">
        <v>0.32800000000000001</v>
      </c>
      <c r="CD46" s="1">
        <v>4.7</v>
      </c>
      <c r="CE46" s="2">
        <v>1.51</v>
      </c>
      <c r="CF46" s="2"/>
      <c r="CG46" s="2"/>
      <c r="CH46" s="5">
        <v>27</v>
      </c>
      <c r="CJ46" s="56" t="s">
        <v>284</v>
      </c>
    </row>
    <row r="47" spans="1:88" x14ac:dyDescent="0.2">
      <c r="A47" t="s">
        <v>178</v>
      </c>
      <c r="B47" t="s">
        <v>255</v>
      </c>
      <c r="C47" t="s">
        <v>253</v>
      </c>
      <c r="E47" t="s">
        <v>168</v>
      </c>
      <c r="F47">
        <v>1000</v>
      </c>
      <c r="H47" t="s">
        <v>225</v>
      </c>
      <c r="I47" s="2" t="s">
        <v>226</v>
      </c>
      <c r="J47" s="5">
        <v>185.72828074016991</v>
      </c>
      <c r="K47" s="1">
        <v>30.289015592394676</v>
      </c>
      <c r="L47" s="2">
        <v>1.4319906259278692</v>
      </c>
      <c r="M47" s="3">
        <v>6.7658102985611883</v>
      </c>
      <c r="N47" s="3">
        <v>0.31093220245381464</v>
      </c>
      <c r="O47" s="2">
        <v>4.6348036304603308</v>
      </c>
      <c r="P47" s="2">
        <v>16.580579558505402</v>
      </c>
      <c r="Q47" s="2">
        <v>6.5917133554825877</v>
      </c>
      <c r="R47" s="19">
        <v>0.28278220138248411</v>
      </c>
      <c r="S47" s="19">
        <v>9.4967870699765001E-6</v>
      </c>
      <c r="T47" s="62"/>
      <c r="U47" s="4">
        <v>0.70732529933181887</v>
      </c>
      <c r="V47" s="4">
        <v>6.9999999999999999E-6</v>
      </c>
      <c r="W47" s="4">
        <v>0.51247686026531902</v>
      </c>
      <c r="X47" s="4">
        <v>6.0000000000000002E-6</v>
      </c>
      <c r="Y47" s="3">
        <v>19.077775039683889</v>
      </c>
      <c r="Z47" s="3">
        <v>7.902883906543659E-3</v>
      </c>
      <c r="AA47" s="3">
        <v>15.695706495384625</v>
      </c>
      <c r="AB47" s="3">
        <v>5.1036092179963573E-3</v>
      </c>
      <c r="AC47" s="3">
        <v>39.191132072382416</v>
      </c>
      <c r="AD47" s="3">
        <v>1.6939268614082133E-2</v>
      </c>
      <c r="AE47" s="1">
        <v>-9.8966264685529381E-2</v>
      </c>
      <c r="AF47" s="1">
        <v>-2.9873346210917973</v>
      </c>
      <c r="AG47" s="3"/>
      <c r="AH47" s="1">
        <v>48.861098347983699</v>
      </c>
      <c r="AI47" s="2">
        <v>1.0692570948137414</v>
      </c>
      <c r="AJ47" s="1">
        <v>16.3962701696701</v>
      </c>
      <c r="AK47" s="1">
        <v>9.2117808741041909</v>
      </c>
      <c r="AM47" s="3">
        <v>0.15840845867536837</v>
      </c>
      <c r="AN47" s="2">
        <v>4.3656232609090599</v>
      </c>
      <c r="AO47" s="1">
        <v>8.9510475790778496</v>
      </c>
      <c r="AP47" s="2">
        <v>2.6873043266012799</v>
      </c>
      <c r="AQ47" s="2">
        <v>7.5524401778614001</v>
      </c>
      <c r="AR47" s="3">
        <v>0.766234070693946</v>
      </c>
      <c r="AS47" s="26">
        <v>0.39878129256487699</v>
      </c>
      <c r="AT47" s="1">
        <v>100.41824565295551</v>
      </c>
      <c r="AU47" s="2"/>
      <c r="AV47" s="5"/>
      <c r="AW47" s="5"/>
      <c r="AX47" s="5">
        <v>242</v>
      </c>
      <c r="AY47" s="5">
        <v>48</v>
      </c>
      <c r="AZ47" s="5">
        <v>24.5</v>
      </c>
      <c r="BA47" s="5">
        <v>28</v>
      </c>
      <c r="BB47" s="5">
        <v>119</v>
      </c>
      <c r="BC47" s="5"/>
      <c r="BD47" s="5">
        <v>15</v>
      </c>
      <c r="BE47" s="5">
        <v>266</v>
      </c>
      <c r="BF47" s="5">
        <v>1050</v>
      </c>
      <c r="BG47" s="5">
        <v>24.1</v>
      </c>
      <c r="BH47" s="5">
        <v>210</v>
      </c>
      <c r="BI47" s="5">
        <v>33</v>
      </c>
      <c r="BJ47" s="2"/>
      <c r="BK47" s="2"/>
      <c r="BL47" s="2"/>
      <c r="BM47" s="2"/>
      <c r="BN47" s="5">
        <v>13</v>
      </c>
      <c r="BO47" s="5">
        <v>2630</v>
      </c>
      <c r="BP47" s="5">
        <v>52.6</v>
      </c>
      <c r="BQ47" s="5">
        <v>104</v>
      </c>
      <c r="BR47" s="5">
        <v>12.6</v>
      </c>
      <c r="BS47" s="5">
        <v>46.6</v>
      </c>
      <c r="BT47" s="5">
        <v>9.3000000000000007</v>
      </c>
      <c r="BU47" s="5">
        <v>2.4900000000000002</v>
      </c>
      <c r="BV47" s="5">
        <v>8.16</v>
      </c>
      <c r="BW47" s="2">
        <v>0.9</v>
      </c>
      <c r="BX47" s="2">
        <v>4.5</v>
      </c>
      <c r="BY47" s="2">
        <v>0.8</v>
      </c>
      <c r="BZ47" s="2">
        <v>2.29</v>
      </c>
      <c r="CA47" s="2">
        <v>0.28999999999999998</v>
      </c>
      <c r="CB47" s="2">
        <v>2.2000000000000002</v>
      </c>
      <c r="CC47" s="2">
        <v>0.28000000000000003</v>
      </c>
      <c r="CD47" s="5">
        <v>4</v>
      </c>
      <c r="CE47" s="2">
        <v>1.6</v>
      </c>
      <c r="CF47" s="2"/>
      <c r="CG47" s="2"/>
      <c r="CH47" s="2"/>
      <c r="CJ47" s="56" t="s">
        <v>284</v>
      </c>
    </row>
    <row r="48" spans="1:88" s="13" customFormat="1" x14ac:dyDescent="0.2">
      <c r="A48" s="13" t="s">
        <v>179</v>
      </c>
      <c r="B48" s="13" t="s">
        <v>255</v>
      </c>
      <c r="C48" s="13" t="s">
        <v>253</v>
      </c>
      <c r="E48" s="13" t="s">
        <v>168</v>
      </c>
      <c r="F48" s="13">
        <v>1000</v>
      </c>
      <c r="H48" s="13" t="s">
        <v>227</v>
      </c>
      <c r="I48" s="16" t="s">
        <v>228</v>
      </c>
      <c r="J48" s="14">
        <v>184.62118954678732</v>
      </c>
      <c r="K48" s="15">
        <v>24.081324467207725</v>
      </c>
      <c r="L48" s="16">
        <v>1.2348820658227873</v>
      </c>
      <c r="M48" s="18">
        <v>4.6961441436800415</v>
      </c>
      <c r="N48" s="18">
        <v>0.27489784174399418</v>
      </c>
      <c r="O48" s="16">
        <v>4.8267352802154821</v>
      </c>
      <c r="P48" s="16">
        <v>17.124109606079806</v>
      </c>
      <c r="Q48" s="16">
        <v>6.1166822792353877</v>
      </c>
      <c r="R48" s="21">
        <v>0.28277898624824488</v>
      </c>
      <c r="S48" s="21">
        <v>1.1193406218097809E-5</v>
      </c>
      <c r="T48" s="63"/>
      <c r="U48" s="17">
        <v>0.70772917639546451</v>
      </c>
      <c r="V48" s="17">
        <v>9.0000000000000002E-6</v>
      </c>
      <c r="W48" s="17">
        <v>0.51245770729371698</v>
      </c>
      <c r="X48" s="17">
        <v>5.0000000000000004E-6</v>
      </c>
      <c r="Y48" s="18">
        <v>18.911867109533393</v>
      </c>
      <c r="Z48" s="18">
        <v>7.902883906543659E-3</v>
      </c>
      <c r="AA48" s="18">
        <v>15.685430609161608</v>
      </c>
      <c r="AB48" s="18">
        <v>5.1036092179963573E-3</v>
      </c>
      <c r="AC48" s="18">
        <v>39.050220624120499</v>
      </c>
      <c r="AD48" s="18">
        <v>1.6939268614082133E-2</v>
      </c>
      <c r="AE48" s="15">
        <v>-0.21266162473665418</v>
      </c>
      <c r="AF48" s="15">
        <v>-3.3609563678105303</v>
      </c>
      <c r="AG48" s="18"/>
      <c r="AH48" s="15">
        <v>48.94</v>
      </c>
      <c r="AI48" s="16">
        <v>1</v>
      </c>
      <c r="AJ48" s="15">
        <v>13.79</v>
      </c>
      <c r="AK48" s="15">
        <v>7.84</v>
      </c>
      <c r="AM48" s="18">
        <v>0.13872264844357546</v>
      </c>
      <c r="AN48" s="16">
        <v>7.52</v>
      </c>
      <c r="AO48" s="15">
        <v>12.4</v>
      </c>
      <c r="AP48" s="16">
        <v>1.89</v>
      </c>
      <c r="AQ48" s="16">
        <v>5.72</v>
      </c>
      <c r="AR48" s="18">
        <v>0.76</v>
      </c>
      <c r="AS48" s="27">
        <v>0.88586498548732906</v>
      </c>
      <c r="AT48" s="15">
        <v>100.88458763393091</v>
      </c>
      <c r="AU48" s="16"/>
      <c r="AV48" s="14"/>
      <c r="AW48" s="14"/>
      <c r="AX48" s="14">
        <v>228</v>
      </c>
      <c r="AY48" s="14">
        <v>218</v>
      </c>
      <c r="AZ48" s="14">
        <v>25.9</v>
      </c>
      <c r="BA48" s="14">
        <v>66</v>
      </c>
      <c r="BB48" s="14">
        <v>68</v>
      </c>
      <c r="BC48" s="14"/>
      <c r="BD48" s="14">
        <v>12</v>
      </c>
      <c r="BE48" s="14">
        <v>227</v>
      </c>
      <c r="BF48" s="14">
        <v>694</v>
      </c>
      <c r="BG48" s="14">
        <v>21.9</v>
      </c>
      <c r="BH48" s="14">
        <v>180</v>
      </c>
      <c r="BI48" s="14">
        <v>32</v>
      </c>
      <c r="BJ48" s="16"/>
      <c r="BK48" s="16"/>
      <c r="BL48" s="16"/>
      <c r="BM48" s="16"/>
      <c r="BN48" s="14">
        <v>12.2</v>
      </c>
      <c r="BO48" s="14">
        <v>1710</v>
      </c>
      <c r="BP48" s="14">
        <v>46</v>
      </c>
      <c r="BQ48" s="14">
        <v>94</v>
      </c>
      <c r="BR48" s="14">
        <v>11.7</v>
      </c>
      <c r="BS48" s="14">
        <v>45.3</v>
      </c>
      <c r="BT48" s="14">
        <v>9.5</v>
      </c>
      <c r="BU48" s="14">
        <v>2.27</v>
      </c>
      <c r="BV48" s="14">
        <v>8.1999999999999993</v>
      </c>
      <c r="BW48" s="16">
        <v>0.92</v>
      </c>
      <c r="BX48" s="16">
        <v>4.2300000000000004</v>
      </c>
      <c r="BY48" s="16">
        <v>0.77</v>
      </c>
      <c r="BZ48" s="16">
        <v>2.2000000000000002</v>
      </c>
      <c r="CA48" s="16">
        <v>0.25</v>
      </c>
      <c r="CB48" s="16">
        <v>1.9</v>
      </c>
      <c r="CC48" s="16">
        <v>0.26</v>
      </c>
      <c r="CD48" s="14">
        <v>4</v>
      </c>
      <c r="CE48" s="16">
        <v>1.6</v>
      </c>
      <c r="CF48" s="16"/>
      <c r="CG48" s="16"/>
      <c r="CH48" s="16"/>
      <c r="CJ48" s="71" t="s">
        <v>284</v>
      </c>
    </row>
    <row r="49" spans="1:88" s="7" customFormat="1" x14ac:dyDescent="0.2">
      <c r="A49" s="46" t="s">
        <v>181</v>
      </c>
      <c r="B49" s="7" t="s">
        <v>180</v>
      </c>
      <c r="D49" s="7" t="s">
        <v>229</v>
      </c>
      <c r="E49" s="7" t="s">
        <v>236</v>
      </c>
      <c r="H49" s="7" t="s">
        <v>194</v>
      </c>
      <c r="I49" s="10" t="s">
        <v>195</v>
      </c>
      <c r="J49" s="8">
        <v>77.647708677158292</v>
      </c>
      <c r="K49" s="9">
        <v>5.1127256100573693</v>
      </c>
      <c r="L49" s="10">
        <v>0.34660913391101988</v>
      </c>
      <c r="M49" s="12">
        <v>6.110882626025204E-2</v>
      </c>
      <c r="N49" s="12">
        <v>0.3261658715987597</v>
      </c>
      <c r="O49" s="10">
        <v>1.9769265440982418</v>
      </c>
      <c r="P49" s="10">
        <v>0.56000969616544127</v>
      </c>
      <c r="Q49" s="10">
        <v>0.18375002046527891</v>
      </c>
      <c r="R49" s="22">
        <v>0.28309226252411129</v>
      </c>
      <c r="S49" s="22">
        <v>7.6621890590870203E-6</v>
      </c>
      <c r="T49" s="72"/>
      <c r="U49" s="11">
        <v>0.7032153953218766</v>
      </c>
      <c r="V49" s="11">
        <v>8.1185616464155964E-6</v>
      </c>
      <c r="W49" s="11">
        <v>0.51300742692895251</v>
      </c>
      <c r="X49" s="11">
        <v>9.1178343630699857E-6</v>
      </c>
      <c r="Y49" s="12">
        <v>18.78502850535671</v>
      </c>
      <c r="Z49" s="12">
        <v>4.6873881430392226E-3</v>
      </c>
      <c r="AA49" s="12">
        <v>15.620682205131887</v>
      </c>
      <c r="AB49" s="12">
        <v>5.2849863525465677E-3</v>
      </c>
      <c r="AC49" s="12">
        <v>38.661308108667221</v>
      </c>
      <c r="AD49" s="12">
        <v>1.6695443485147874E-2</v>
      </c>
      <c r="AE49" s="9">
        <v>10.865587782635799</v>
      </c>
      <c r="AF49" s="9">
        <v>7.3625603057281275</v>
      </c>
      <c r="AG49" s="12"/>
      <c r="AH49" s="9">
        <v>48.520543881441704</v>
      </c>
      <c r="AI49" s="10">
        <v>1.0949734228058785</v>
      </c>
      <c r="AJ49" s="9">
        <v>16.964879822440182</v>
      </c>
      <c r="AK49" s="9">
        <v>8.3644436332687615</v>
      </c>
      <c r="AM49" s="12">
        <v>0.10578233089279769</v>
      </c>
      <c r="AN49" s="10">
        <v>8.1275885539924886</v>
      </c>
      <c r="AO49" s="9">
        <v>10.360415133035454</v>
      </c>
      <c r="AP49" s="10">
        <v>3.2496326019440001</v>
      </c>
      <c r="AQ49" s="10">
        <v>0.36335850740666198</v>
      </c>
      <c r="AR49" s="12">
        <v>0.13283886767230865</v>
      </c>
      <c r="AS49" s="73">
        <v>2.64</v>
      </c>
      <c r="AT49" s="9">
        <v>99.924456754900234</v>
      </c>
      <c r="AU49" s="10"/>
      <c r="AV49" s="8">
        <v>39.154802648895021</v>
      </c>
      <c r="AW49" s="8">
        <v>33.870772523581245</v>
      </c>
      <c r="AX49" s="8">
        <v>201.24327322340901</v>
      </c>
      <c r="AY49" s="8">
        <v>219.95995324417981</v>
      </c>
      <c r="AZ49" s="8">
        <v>35.347233711630665</v>
      </c>
      <c r="BA49" s="8">
        <v>64.756755169365562</v>
      </c>
      <c r="BB49" s="8">
        <v>69.936220054732502</v>
      </c>
      <c r="BC49" s="8">
        <v>58.871723879214457</v>
      </c>
      <c r="BD49" s="8">
        <v>14.913990794703944</v>
      </c>
      <c r="BE49" s="8">
        <v>3.6008683543751543</v>
      </c>
      <c r="BF49" s="8">
        <v>224.71269236462081</v>
      </c>
      <c r="BG49" s="8">
        <v>21.336387832239016</v>
      </c>
      <c r="BH49" s="8">
        <v>92.76330986484227</v>
      </c>
      <c r="BI49" s="8">
        <v>5.6528466644977122</v>
      </c>
      <c r="BJ49" s="10">
        <v>1.14673213141704</v>
      </c>
      <c r="BK49" s="10">
        <v>0.12592642467884041</v>
      </c>
      <c r="BL49" s="10">
        <v>0.79917719102229667</v>
      </c>
      <c r="BM49" s="10">
        <v>0.15380550936752474</v>
      </c>
      <c r="BN49" s="10">
        <v>0.14701872736526064</v>
      </c>
      <c r="BO49" s="8">
        <v>59.166498269921746</v>
      </c>
      <c r="BP49" s="8">
        <v>5.3023539387901764</v>
      </c>
      <c r="BQ49" s="8">
        <v>13.235569314642913</v>
      </c>
      <c r="BR49" s="8">
        <v>1.9406412260648722</v>
      </c>
      <c r="BS49" s="8">
        <v>9.3959337037948529</v>
      </c>
      <c r="BT49" s="8">
        <v>2.71110778977605</v>
      </c>
      <c r="BU49" s="8">
        <v>1.0168986516034091</v>
      </c>
      <c r="BV49" s="8">
        <v>3.2788831006554124</v>
      </c>
      <c r="BW49" s="10">
        <v>0.5703585702357632</v>
      </c>
      <c r="BX49" s="10">
        <v>3.7187581934695091</v>
      </c>
      <c r="BY49" s="10">
        <v>0.7801164415691294</v>
      </c>
      <c r="BZ49" s="10">
        <v>2.1681502917034998</v>
      </c>
      <c r="CA49" s="10">
        <v>0.32174724331643451</v>
      </c>
      <c r="CB49" s="10">
        <v>2.1321151182989619</v>
      </c>
      <c r="CC49" s="10">
        <v>0.3261658715987597</v>
      </c>
      <c r="CD49" s="10">
        <v>1.8519250889156866</v>
      </c>
      <c r="CE49" s="10">
        <v>0.35160559861839841</v>
      </c>
      <c r="CF49" s="10">
        <v>0.10423810012472315</v>
      </c>
      <c r="CG49" s="10">
        <v>1.4942870718117833E-2</v>
      </c>
      <c r="CH49" s="10">
        <v>2.7883914606910474</v>
      </c>
      <c r="CJ49" s="74"/>
    </row>
    <row r="50" spans="1:88" x14ac:dyDescent="0.2">
      <c r="A50" s="50" t="s">
        <v>182</v>
      </c>
      <c r="B50" t="s">
        <v>180</v>
      </c>
      <c r="D50" t="s">
        <v>230</v>
      </c>
      <c r="E50" t="s">
        <v>236</v>
      </c>
      <c r="H50" t="s">
        <v>194</v>
      </c>
      <c r="I50" s="2" t="s">
        <v>195</v>
      </c>
      <c r="J50" s="5">
        <v>77.567434415214564</v>
      </c>
      <c r="K50" s="1">
        <v>3.6675005093541717</v>
      </c>
      <c r="L50" s="2">
        <v>0.25701021987402595</v>
      </c>
      <c r="M50" s="3">
        <v>9.2696758754719596E-2</v>
      </c>
      <c r="N50" s="3">
        <v>0.36010630113412567</v>
      </c>
      <c r="O50" s="2">
        <v>1.9484708502354342</v>
      </c>
      <c r="P50" s="2">
        <v>0.58306051474755805</v>
      </c>
      <c r="Q50" s="2">
        <v>0.20813765008978138</v>
      </c>
      <c r="R50" s="19">
        <v>0.28312548067610838</v>
      </c>
      <c r="S50" s="19">
        <v>9.2688085899882687E-6</v>
      </c>
      <c r="T50" s="62"/>
      <c r="U50" s="4">
        <v>0.70305710502852026</v>
      </c>
      <c r="V50" s="4">
        <v>5.6718516202791517E-6</v>
      </c>
      <c r="W50" s="4">
        <v>0.51304784634586975</v>
      </c>
      <c r="X50" s="4">
        <v>1.1052405510195561E-5</v>
      </c>
      <c r="Y50" s="3">
        <v>18.894260736216307</v>
      </c>
      <c r="Z50" s="3">
        <v>5.2197729388755781E-3</v>
      </c>
      <c r="AA50" s="3">
        <v>15.598574963644579</v>
      </c>
      <c r="AB50" s="3">
        <v>5.5501319028861424E-3</v>
      </c>
      <c r="AC50" s="3">
        <v>38.635697519642299</v>
      </c>
      <c r="AD50" s="3">
        <v>1.6504770478692553E-2</v>
      </c>
      <c r="AE50" s="1">
        <v>12.04026649604284</v>
      </c>
      <c r="AF50" s="1">
        <v>8.151031852792201</v>
      </c>
      <c r="AG50" s="3"/>
      <c r="AH50" s="1">
        <v>47.550241968422412</v>
      </c>
      <c r="AI50" s="2">
        <v>1.0319264846079113</v>
      </c>
      <c r="AJ50" s="1">
        <v>18.291446969970853</v>
      </c>
      <c r="AK50" s="1">
        <v>8.2550226561699258</v>
      </c>
      <c r="AM50" s="3">
        <v>0.10979096347830429</v>
      </c>
      <c r="AN50" s="2">
        <v>7.7163207312536155</v>
      </c>
      <c r="AO50" s="1">
        <v>10.348220817135479</v>
      </c>
      <c r="AP50" s="2">
        <v>3.2220033708984004</v>
      </c>
      <c r="AQ50" s="2">
        <v>0.28826913668564197</v>
      </c>
      <c r="AR50" s="3">
        <v>0.12932369669531393</v>
      </c>
      <c r="AS50" s="26">
        <v>2.97</v>
      </c>
      <c r="AT50" s="1">
        <v>99.912566795317858</v>
      </c>
      <c r="AU50" s="2"/>
      <c r="AV50" s="5">
        <v>37.12330681466095</v>
      </c>
      <c r="AW50" s="5">
        <v>27.309892818755621</v>
      </c>
      <c r="AX50" s="5">
        <v>164.48614331768704</v>
      </c>
      <c r="AY50" s="5">
        <v>186.13784967682017</v>
      </c>
      <c r="AZ50" s="5">
        <v>32.489183467696996</v>
      </c>
      <c r="BA50" s="5">
        <v>74.602476944771809</v>
      </c>
      <c r="BB50" s="5">
        <v>58.041145725756529</v>
      </c>
      <c r="BC50" s="5">
        <v>53.935030547488275</v>
      </c>
      <c r="BD50" s="5">
        <v>15.279579186897035</v>
      </c>
      <c r="BE50" s="5">
        <v>3.9954916046419666</v>
      </c>
      <c r="BF50" s="5">
        <v>229.21985422370921</v>
      </c>
      <c r="BG50" s="5">
        <v>22.948051202546694</v>
      </c>
      <c r="BH50" s="5">
        <v>90.934348786177978</v>
      </c>
      <c r="BI50" s="5">
        <v>4.0010318409302918</v>
      </c>
      <c r="BJ50" s="2">
        <v>0.76939339553580355</v>
      </c>
      <c r="BK50" s="2">
        <v>0.11422648841506045</v>
      </c>
      <c r="BL50" s="2">
        <v>0.71806695580745039</v>
      </c>
      <c r="BM50" s="2">
        <v>9.0216281830370532E-2</v>
      </c>
      <c r="BN50" s="2">
        <v>0.2491219328285729</v>
      </c>
      <c r="BO50" s="5">
        <v>69.896546902227101</v>
      </c>
      <c r="BP50" s="5">
        <v>5.2712253601018686</v>
      </c>
      <c r="BQ50" s="5">
        <v>13.031783047028865</v>
      </c>
      <c r="BR50" s="5">
        <v>1.9072905003056031</v>
      </c>
      <c r="BS50" s="5">
        <v>9.2387591511035669</v>
      </c>
      <c r="BT50" s="5">
        <v>2.6859125909847203</v>
      </c>
      <c r="BU50" s="5">
        <v>1.0256019211878722</v>
      </c>
      <c r="BV50" s="5">
        <v>3.3205177237899735</v>
      </c>
      <c r="BW50" s="2">
        <v>0.58358161971137534</v>
      </c>
      <c r="BX50" s="2">
        <v>3.8843849586417663</v>
      </c>
      <c r="BY50" s="2">
        <v>0.82635567962648582</v>
      </c>
      <c r="BZ50" s="2">
        <v>2.3370437609487671</v>
      </c>
      <c r="CA50" s="2">
        <v>0.35317723177079807</v>
      </c>
      <c r="CB50" s="2">
        <v>2.3266275128862484</v>
      </c>
      <c r="CC50" s="2">
        <v>0.36010630113412567</v>
      </c>
      <c r="CD50" s="2">
        <v>1.80555847756167</v>
      </c>
      <c r="CE50" s="2">
        <v>0.26273098736242884</v>
      </c>
      <c r="CF50" s="2">
        <v>0.14371554084055729</v>
      </c>
      <c r="CG50" s="2">
        <v>1.1639025008988318E-2</v>
      </c>
      <c r="CH50" s="2">
        <v>0.69687886474050409</v>
      </c>
    </row>
    <row r="51" spans="1:88" x14ac:dyDescent="0.2">
      <c r="A51" s="50" t="s">
        <v>183</v>
      </c>
      <c r="B51" t="s">
        <v>180</v>
      </c>
      <c r="D51" t="s">
        <v>231</v>
      </c>
      <c r="E51" t="s">
        <v>236</v>
      </c>
      <c r="H51" t="s">
        <v>194</v>
      </c>
      <c r="I51" s="2" t="s">
        <v>195</v>
      </c>
      <c r="J51" s="5">
        <v>122.34008166191317</v>
      </c>
      <c r="K51" s="1">
        <v>6.9380157484535019</v>
      </c>
      <c r="L51" s="2">
        <v>0.46799578638547878</v>
      </c>
      <c r="M51" s="3">
        <v>0.13196471090095344</v>
      </c>
      <c r="N51" s="3">
        <v>0.46273774769508191</v>
      </c>
      <c r="O51" s="2">
        <v>3.0019457911356699</v>
      </c>
      <c r="P51" s="2">
        <v>0.67186243421253788</v>
      </c>
      <c r="Q51" s="2">
        <v>0.19979073755702345</v>
      </c>
      <c r="R51" s="19">
        <v>0.28316057875978706</v>
      </c>
      <c r="S51" s="19">
        <v>8.9013532258763675E-6</v>
      </c>
      <c r="T51" s="62"/>
      <c r="U51" s="4">
        <v>0.70297935571638681</v>
      </c>
      <c r="V51" s="4">
        <v>6.2950905531050982E-6</v>
      </c>
      <c r="W51" s="4">
        <v>0.5130651459760579</v>
      </c>
      <c r="X51" s="4">
        <v>4.2371733295063724E-6</v>
      </c>
      <c r="Y51" s="3">
        <v>18.745012703494552</v>
      </c>
      <c r="Z51" s="3">
        <v>4.439253097379625E-3</v>
      </c>
      <c r="AA51" s="3">
        <v>15.584130363250992</v>
      </c>
      <c r="AB51" s="3">
        <v>5.0693401541482119E-3</v>
      </c>
      <c r="AC51" s="3">
        <v>38.521177177379677</v>
      </c>
      <c r="AD51" s="3">
        <v>1.6256023745572185E-2</v>
      </c>
      <c r="AE51" s="1">
        <v>13.28142439616764</v>
      </c>
      <c r="AF51" s="1">
        <v>8.4885000108836373</v>
      </c>
      <c r="AG51" s="3"/>
      <c r="AH51" s="1">
        <v>50.686495153668339</v>
      </c>
      <c r="AI51" s="2">
        <v>1.4369381475047258</v>
      </c>
      <c r="AJ51" s="1">
        <v>16.584940049874476</v>
      </c>
      <c r="AK51" s="1">
        <v>8.994794535033714</v>
      </c>
      <c r="AM51" s="3">
        <v>0.11288854765242477</v>
      </c>
      <c r="AN51" s="2">
        <v>7.856129771861859</v>
      </c>
      <c r="AO51" s="1">
        <v>7.4581200035172506</v>
      </c>
      <c r="AP51" s="2">
        <v>4.2176810017388</v>
      </c>
      <c r="AQ51" s="2">
        <v>0.24879081088565902</v>
      </c>
      <c r="AR51" s="3">
        <v>0.19885577832962201</v>
      </c>
      <c r="AS51" s="26">
        <v>2.1</v>
      </c>
      <c r="AT51" s="1">
        <v>99.895633800066861</v>
      </c>
      <c r="AU51" s="2"/>
      <c r="AV51" s="5">
        <v>9.6807322809836052</v>
      </c>
      <c r="AW51" s="5">
        <v>32.015250780983607</v>
      </c>
      <c r="AX51" s="5">
        <v>219.46460288524591</v>
      </c>
      <c r="AY51" s="5">
        <v>148.29004429836067</v>
      </c>
      <c r="AZ51" s="5">
        <v>33.583374585737701</v>
      </c>
      <c r="BA51" s="5">
        <v>55.267658960655737</v>
      </c>
      <c r="BB51" s="5">
        <v>83.161522313114759</v>
      </c>
      <c r="BC51" s="5">
        <v>67.825501647540975</v>
      </c>
      <c r="BD51" s="5">
        <v>16.183073531803277</v>
      </c>
      <c r="BE51" s="5">
        <v>1.693388397639344</v>
      </c>
      <c r="BF51" s="5">
        <v>190.67556545573768</v>
      </c>
      <c r="BG51" s="5">
        <v>29.49591111639344</v>
      </c>
      <c r="BH51" s="5">
        <v>139.13306606557376</v>
      </c>
      <c r="BI51" s="5">
        <v>7.3983123665573771</v>
      </c>
      <c r="BJ51" s="2">
        <v>1.5338013262295083</v>
      </c>
      <c r="BK51" s="2">
        <v>0.19004391229508197</v>
      </c>
      <c r="BL51" s="2">
        <v>1.1014078377049179</v>
      </c>
      <c r="BM51" s="2">
        <v>4.6081788075409823E-2</v>
      </c>
      <c r="BN51" s="2">
        <v>2.3720618594262294E-2</v>
      </c>
      <c r="BO51" s="5">
        <v>59.144255881967204</v>
      </c>
      <c r="BP51" s="5">
        <v>7.1847059980327863</v>
      </c>
      <c r="BQ51" s="5">
        <v>18.276794536721308</v>
      </c>
      <c r="BR51" s="5">
        <v>2.6782592160983603</v>
      </c>
      <c r="BS51" s="5">
        <v>12.865399990819672</v>
      </c>
      <c r="BT51" s="5">
        <v>3.6777158425573773</v>
      </c>
      <c r="BU51" s="5">
        <v>1.3105577375194257</v>
      </c>
      <c r="BV51" s="5">
        <v>4.4210809494983607</v>
      </c>
      <c r="BW51" s="2">
        <v>0.7769034986557376</v>
      </c>
      <c r="BX51" s="2">
        <v>5.1014461259016386</v>
      </c>
      <c r="BY51" s="2">
        <v>1.0832951335081966</v>
      </c>
      <c r="BZ51" s="2">
        <v>3.0746315373934423</v>
      </c>
      <c r="CA51" s="2">
        <v>0.45826636065245896</v>
      </c>
      <c r="CB51" s="2">
        <v>3.0385107403278688</v>
      </c>
      <c r="CC51" s="2">
        <v>0.46273774769508191</v>
      </c>
      <c r="CD51" s="2">
        <v>2.7575795100819671</v>
      </c>
      <c r="CE51" s="2">
        <v>0.46585915045901632</v>
      </c>
      <c r="CF51" s="2">
        <v>0.17433178899836066</v>
      </c>
      <c r="CG51" s="2">
        <v>0.11492301590163934</v>
      </c>
      <c r="CH51" s="2">
        <v>0.6051466427704919</v>
      </c>
    </row>
    <row r="52" spans="1:88" x14ac:dyDescent="0.2">
      <c r="A52" s="50" t="s">
        <v>184</v>
      </c>
      <c r="B52" t="s">
        <v>180</v>
      </c>
      <c r="C52" s="38"/>
      <c r="D52" s="38" t="s">
        <v>232</v>
      </c>
      <c r="E52" t="s">
        <v>236</v>
      </c>
      <c r="H52" t="s">
        <v>193</v>
      </c>
      <c r="I52" s="2" t="s">
        <v>196</v>
      </c>
      <c r="J52" s="5">
        <v>79.701614709239678</v>
      </c>
      <c r="K52" s="1">
        <v>4.5569321994384255</v>
      </c>
      <c r="L52" s="2">
        <v>0.31294007381285111</v>
      </c>
      <c r="M52" s="3">
        <v>0.13100950200776665</v>
      </c>
      <c r="N52" s="3">
        <v>0.42092948440081801</v>
      </c>
      <c r="O52" s="2">
        <v>2.3393921755592562</v>
      </c>
      <c r="P52" s="2">
        <v>0.54369821077206237</v>
      </c>
      <c r="Q52" s="2">
        <v>0.28583949411541326</v>
      </c>
      <c r="R52" s="19">
        <v>0.28320541834842117</v>
      </c>
      <c r="S52" s="19">
        <v>9.921557589244376E-6</v>
      </c>
      <c r="T52" s="62"/>
      <c r="U52" s="4">
        <v>0.70350153122879933</v>
      </c>
      <c r="V52" s="4">
        <v>6.6953287707282104E-6</v>
      </c>
      <c r="W52" s="4">
        <v>0.5130572431936089</v>
      </c>
      <c r="X52" s="4">
        <v>9.5888885473656462E-6</v>
      </c>
      <c r="Y52" s="3">
        <v>18.776343253070429</v>
      </c>
      <c r="Z52" s="3">
        <v>9.569554299679631E-3</v>
      </c>
      <c r="AA52" s="3">
        <v>15.611058166922357</v>
      </c>
      <c r="AB52" s="3">
        <v>8.9751091967940639E-3</v>
      </c>
      <c r="AC52" s="3">
        <v>38.734864540840157</v>
      </c>
      <c r="AD52" s="3">
        <v>2.4160241087182101E-2</v>
      </c>
      <c r="AE52" s="1">
        <v>14.867066797077388</v>
      </c>
      <c r="AF52" s="1">
        <v>8.3343384821188415</v>
      </c>
      <c r="AG52" s="3"/>
      <c r="AH52" s="1">
        <v>47.403271349635119</v>
      </c>
      <c r="AI52" s="2">
        <v>1.3433265141870547</v>
      </c>
      <c r="AJ52" s="1">
        <v>16.884446778090695</v>
      </c>
      <c r="AK52" s="1">
        <v>9.2668177504639839</v>
      </c>
      <c r="AM52" s="3">
        <v>0.14666156361667942</v>
      </c>
      <c r="AN52" s="2">
        <v>5.9368336971370432</v>
      </c>
      <c r="AO52" s="1">
        <v>11.274319608752716</v>
      </c>
      <c r="AP52" s="2">
        <v>3.4684646058104001</v>
      </c>
      <c r="AQ52" s="2">
        <v>0.2916681715483801</v>
      </c>
      <c r="AR52" s="3">
        <v>0.1613937151436993</v>
      </c>
      <c r="AS52" s="26">
        <v>3.74</v>
      </c>
      <c r="AT52" s="1">
        <v>99.917203754385781</v>
      </c>
      <c r="AU52" s="2"/>
      <c r="AV52" s="5">
        <v>21.425215583094751</v>
      </c>
      <c r="AW52" s="5">
        <v>34.013587756646217</v>
      </c>
      <c r="AX52" s="5">
        <v>270.85273172460802</v>
      </c>
      <c r="AY52" s="5">
        <v>123.74038106612136</v>
      </c>
      <c r="AZ52" s="5">
        <v>32.877802476993864</v>
      </c>
      <c r="BA52" s="5">
        <v>65.248048621676887</v>
      </c>
      <c r="BB52" s="5">
        <v>43.560619978527605</v>
      </c>
      <c r="BC52" s="5">
        <v>76.480109358895703</v>
      </c>
      <c r="BD52" s="5">
        <v>16.466473102658487</v>
      </c>
      <c r="BE52" s="5">
        <v>3.6452783548466257</v>
      </c>
      <c r="BF52" s="5">
        <v>195.83678342808452</v>
      </c>
      <c r="BG52" s="5">
        <v>27.8945354206544</v>
      </c>
      <c r="BH52" s="5">
        <v>91.453752511247444</v>
      </c>
      <c r="BI52" s="5">
        <v>4.9169824421438308</v>
      </c>
      <c r="BJ52" s="2">
        <v>1.0667946734832994</v>
      </c>
      <c r="BK52" s="2">
        <v>0.14904896329243356</v>
      </c>
      <c r="BL52" s="2">
        <v>0.89273356816632576</v>
      </c>
      <c r="BM52" s="2">
        <v>0.41183491353953644</v>
      </c>
      <c r="BN52" s="2">
        <v>0.17703038299591004</v>
      </c>
      <c r="BO52" s="5">
        <v>43.463106754260394</v>
      </c>
      <c r="BP52" s="5">
        <v>4.9587522317586918</v>
      </c>
      <c r="BQ52" s="5">
        <v>12.960092584458078</v>
      </c>
      <c r="BR52" s="5">
        <v>2.0111517425766872</v>
      </c>
      <c r="BS52" s="5">
        <v>10.349176004703475</v>
      </c>
      <c r="BT52" s="5">
        <v>3.2624024310838444</v>
      </c>
      <c r="BU52" s="5">
        <v>1.2089607514340392</v>
      </c>
      <c r="BV52" s="5">
        <v>4.1286865122999314</v>
      </c>
      <c r="BW52" s="2">
        <v>0.73602981676891621</v>
      </c>
      <c r="BX52" s="2">
        <v>4.8528236162372185</v>
      </c>
      <c r="BY52" s="2">
        <v>1.0254685690388547</v>
      </c>
      <c r="BZ52" s="2">
        <v>2.8466206697920926</v>
      </c>
      <c r="CA52" s="2">
        <v>0.42033270346830265</v>
      </c>
      <c r="CB52" s="2">
        <v>2.7581225431083847</v>
      </c>
      <c r="CC52" s="2">
        <v>0.42092948440081801</v>
      </c>
      <c r="CD52" s="2">
        <v>2.1695717267211996</v>
      </c>
      <c r="CE52" s="2">
        <v>0.3174689285855487</v>
      </c>
      <c r="CF52" s="2">
        <v>0.17357548946012269</v>
      </c>
      <c r="CG52" s="2">
        <v>2.1672314093387868E-2</v>
      </c>
      <c r="CH52" s="2">
        <v>1.6870860443694617</v>
      </c>
    </row>
    <row r="53" spans="1:88" x14ac:dyDescent="0.2">
      <c r="A53" s="50" t="s">
        <v>185</v>
      </c>
      <c r="B53" t="s">
        <v>180</v>
      </c>
      <c r="C53" s="38"/>
      <c r="D53" s="38" t="s">
        <v>233</v>
      </c>
      <c r="E53" t="s">
        <v>236</v>
      </c>
      <c r="H53" t="s">
        <v>193</v>
      </c>
      <c r="I53" s="2" t="s">
        <v>196</v>
      </c>
      <c r="J53" s="5">
        <v>90.141833969745122</v>
      </c>
      <c r="K53" s="1">
        <v>5.1102469597588325</v>
      </c>
      <c r="L53" s="2">
        <v>0.34814961194714417</v>
      </c>
      <c r="M53" s="3">
        <v>0.18660537800534746</v>
      </c>
      <c r="N53" s="3">
        <v>0.44773707855223888</v>
      </c>
      <c r="O53" s="2">
        <v>2.5414879993293513</v>
      </c>
      <c r="P53" s="2">
        <v>0.59504244378878501</v>
      </c>
      <c r="Q53" s="2">
        <v>0.56518077599478145</v>
      </c>
      <c r="R53" s="19">
        <v>0.28319864509021575</v>
      </c>
      <c r="S53" s="19">
        <v>9.1128607006432645E-6</v>
      </c>
      <c r="T53" s="62"/>
      <c r="U53" s="4">
        <v>0.70353377332542633</v>
      </c>
      <c r="V53" s="4">
        <v>5.5682008042989419E-6</v>
      </c>
      <c r="W53" s="4">
        <v>0.51306383620703233</v>
      </c>
      <c r="X53" s="4">
        <v>5.264839494304512E-6</v>
      </c>
      <c r="Y53" s="3">
        <v>18.775832463265377</v>
      </c>
      <c r="Z53" s="3">
        <v>6.2338514144619208E-3</v>
      </c>
      <c r="AA53" s="3">
        <v>15.611485180052368</v>
      </c>
      <c r="AB53" s="3">
        <v>6.5605980948439677E-3</v>
      </c>
      <c r="AC53" s="3">
        <v>38.737141331392017</v>
      </c>
      <c r="AD53" s="3">
        <v>1.826284434133375E-2</v>
      </c>
      <c r="AE53" s="1">
        <v>14.62754708402958</v>
      </c>
      <c r="AF53" s="1">
        <v>8.462950023062632</v>
      </c>
      <c r="AG53" s="3"/>
      <c r="AH53" s="1">
        <v>45.802921649363789</v>
      </c>
      <c r="AI53" s="2">
        <v>1.4945399288651331</v>
      </c>
      <c r="AJ53" s="1">
        <v>17.856882100823782</v>
      </c>
      <c r="AK53" s="1">
        <v>10.781958452451532</v>
      </c>
      <c r="AM53" s="3">
        <v>0.17608800700676663</v>
      </c>
      <c r="AN53" s="2">
        <v>5.359383167474137</v>
      </c>
      <c r="AO53" s="1">
        <v>11.576520951831114</v>
      </c>
      <c r="AP53" s="2">
        <v>3.6094743941395997</v>
      </c>
      <c r="AQ53" s="2">
        <v>0.22720831567760605</v>
      </c>
      <c r="AR53" s="3">
        <v>0.20441874041847877</v>
      </c>
      <c r="AS53" s="26">
        <v>2.62</v>
      </c>
      <c r="AT53" s="1">
        <v>99.709395708051957</v>
      </c>
      <c r="AU53" s="2"/>
      <c r="AV53" s="5">
        <v>12.141263807462686</v>
      </c>
      <c r="AW53" s="5">
        <v>36.113171050746267</v>
      </c>
      <c r="AX53" s="5">
        <v>273.40006567164181</v>
      </c>
      <c r="AY53" s="5">
        <v>131.83432374626867</v>
      </c>
      <c r="AZ53" s="5">
        <v>32.572069811194034</v>
      </c>
      <c r="BA53" s="5">
        <v>60.208920402985079</v>
      </c>
      <c r="BB53" s="5">
        <v>40.25013555223881</v>
      </c>
      <c r="BC53" s="5">
        <v>72.711559544776122</v>
      </c>
      <c r="BD53" s="5">
        <v>16.626745719402983</v>
      </c>
      <c r="BE53" s="5">
        <v>1.2789090483582088</v>
      </c>
      <c r="BF53" s="5">
        <v>210.51321676119403</v>
      </c>
      <c r="BG53" s="5">
        <v>29.203245416417914</v>
      </c>
      <c r="BH53" s="5">
        <v>103.45891594029851</v>
      </c>
      <c r="BI53" s="5">
        <v>5.430781007462687</v>
      </c>
      <c r="BJ53" s="2">
        <v>1.3911693582089555</v>
      </c>
      <c r="BK53" s="2">
        <v>0.14317733283582093</v>
      </c>
      <c r="BL53" s="2">
        <v>0.95709358208955231</v>
      </c>
      <c r="BM53" s="2">
        <v>1.0289481078358209</v>
      </c>
      <c r="BN53" s="2">
        <v>3.5792399686567167E-2</v>
      </c>
      <c r="BO53" s="5">
        <v>52.092476798507462</v>
      </c>
      <c r="BP53" s="5">
        <v>5.2904072820895536</v>
      </c>
      <c r="BQ53" s="5">
        <v>14.046943473134331</v>
      </c>
      <c r="BR53" s="5">
        <v>2.1915992888059708</v>
      </c>
      <c r="BS53" s="5">
        <v>11.226707717910449</v>
      </c>
      <c r="BT53" s="5">
        <v>3.5006422835820898</v>
      </c>
      <c r="BU53" s="5">
        <v>1.3203444170474223</v>
      </c>
      <c r="BV53" s="5">
        <v>4.4782882418955232</v>
      </c>
      <c r="BW53" s="2">
        <v>0.78838408611940303</v>
      </c>
      <c r="BX53" s="2">
        <v>5.1917976402985078</v>
      </c>
      <c r="BY53" s="2">
        <v>1.0911156864179106</v>
      </c>
      <c r="BZ53" s="2">
        <v>3.0219263093283586</v>
      </c>
      <c r="CA53" s="2">
        <v>0.44660306767164182</v>
      </c>
      <c r="CB53" s="2">
        <v>2.9257480719402986</v>
      </c>
      <c r="CC53" s="2">
        <v>0.44773707855223888</v>
      </c>
      <c r="CD53" s="2">
        <v>2.3626435130597012</v>
      </c>
      <c r="CE53" s="2">
        <v>0.35106724309701492</v>
      </c>
      <c r="CF53" s="2">
        <v>0.2241426160746269</v>
      </c>
      <c r="CG53" s="2">
        <v>1.840713313432836E-2</v>
      </c>
      <c r="CH53" s="2">
        <v>1.941743080746269</v>
      </c>
    </row>
    <row r="54" spans="1:88" x14ac:dyDescent="0.2">
      <c r="A54" s="50" t="s">
        <v>186</v>
      </c>
      <c r="B54" t="s">
        <v>180</v>
      </c>
      <c r="C54" s="38"/>
      <c r="D54" s="38" t="s">
        <v>234</v>
      </c>
      <c r="E54" t="s">
        <v>236</v>
      </c>
      <c r="H54" t="s">
        <v>193</v>
      </c>
      <c r="I54" s="2" t="s">
        <v>196</v>
      </c>
      <c r="J54" s="5">
        <v>111.59854708212697</v>
      </c>
      <c r="K54" s="1">
        <v>5.5163615962612651</v>
      </c>
      <c r="L54" s="2">
        <v>0.37689444317464893</v>
      </c>
      <c r="M54" s="3">
        <v>0.18717011058211883</v>
      </c>
      <c r="N54" s="3">
        <v>0.4621401774728473</v>
      </c>
      <c r="O54" s="2">
        <v>2.9544738630869714</v>
      </c>
      <c r="P54" s="2">
        <v>1.5283487949026249</v>
      </c>
      <c r="Q54" s="2">
        <v>0.34143767208839915</v>
      </c>
      <c r="R54" s="19">
        <v>0.28315022467640422</v>
      </c>
      <c r="S54" s="19">
        <v>1.0394793841217234E-5</v>
      </c>
      <c r="T54" s="62"/>
      <c r="U54" s="4">
        <v>0.70387923619120307</v>
      </c>
      <c r="V54" s="4">
        <v>5.2535747915814548E-6</v>
      </c>
      <c r="W54" s="4">
        <v>0.51296571019737069</v>
      </c>
      <c r="X54" s="4">
        <v>4.1217151270957302E-6</v>
      </c>
      <c r="Y54" s="3">
        <v>18.799772370376882</v>
      </c>
      <c r="Z54" s="3">
        <v>9.8465698250979408E-3</v>
      </c>
      <c r="AA54" s="3">
        <v>15.673363082179026</v>
      </c>
      <c r="AB54" s="3">
        <v>9.2904238741248375E-3</v>
      </c>
      <c r="AC54" s="3">
        <v>38.964176162207799</v>
      </c>
      <c r="AD54" s="3">
        <v>2.4566044869659593E-2</v>
      </c>
      <c r="AE54" s="1">
        <v>12.915277557303817</v>
      </c>
      <c r="AF54" s="1">
        <v>6.5487817211362653</v>
      </c>
      <c r="AG54" s="3"/>
      <c r="AH54" s="1">
        <v>49.831511828791584</v>
      </c>
      <c r="AI54" s="2">
        <v>1.3807052437119216</v>
      </c>
      <c r="AJ54" s="1">
        <v>17.234381523657724</v>
      </c>
      <c r="AK54" s="1">
        <v>8.6544679789745675</v>
      </c>
      <c r="AM54" s="3">
        <v>0.13893532694786145</v>
      </c>
      <c r="AN54" s="2">
        <v>7.253395036913437</v>
      </c>
      <c r="AO54" s="1">
        <v>9.8829205545102994</v>
      </c>
      <c r="AP54" s="2">
        <v>3.2496326019440001</v>
      </c>
      <c r="AQ54" s="2">
        <v>0.42697952247853799</v>
      </c>
      <c r="AR54" s="3">
        <v>0.17685676532171579</v>
      </c>
      <c r="AS54" s="26">
        <v>1.7</v>
      </c>
      <c r="AT54" s="1">
        <v>99.929786383251638</v>
      </c>
      <c r="AU54" s="2"/>
      <c r="AV54" s="5">
        <v>26.996863000180017</v>
      </c>
      <c r="AW54" s="5">
        <v>30.870362484488453</v>
      </c>
      <c r="AX54" s="5">
        <v>246.87007352735273</v>
      </c>
      <c r="AY54" s="5">
        <v>167.48403997634765</v>
      </c>
      <c r="AZ54" s="5">
        <v>30.557823771062115</v>
      </c>
      <c r="BA54" s="5">
        <v>102.15999789068906</v>
      </c>
      <c r="BB54" s="5">
        <v>59.957018667866791</v>
      </c>
      <c r="BC54" s="5">
        <v>75.493928785628569</v>
      </c>
      <c r="BD54" s="5">
        <v>16.396654154215419</v>
      </c>
      <c r="BE54" s="5">
        <v>5.7856422418241831</v>
      </c>
      <c r="BF54" s="5">
        <v>216.73151876487648</v>
      </c>
      <c r="BG54" s="5">
        <v>30.38422449528953</v>
      </c>
      <c r="BH54" s="5">
        <v>129.39672897689769</v>
      </c>
      <c r="BI54" s="5">
        <v>5.9990528179467963</v>
      </c>
      <c r="BJ54" s="2">
        <v>1.2853648479847983</v>
      </c>
      <c r="BK54" s="2">
        <v>0.14309061595659567</v>
      </c>
      <c r="BL54" s="2">
        <v>1.2573568979897989</v>
      </c>
      <c r="BM54" s="2">
        <v>0.10876337224397438</v>
      </c>
      <c r="BN54" s="2">
        <v>0.33446743784653465</v>
      </c>
      <c r="BO54" s="5">
        <v>72.576600708470835</v>
      </c>
      <c r="BP54" s="5">
        <v>8.10620092730273</v>
      </c>
      <c r="BQ54" s="5">
        <v>19.655879278097814</v>
      </c>
      <c r="BR54" s="5">
        <v>2.8211007632463247</v>
      </c>
      <c r="BS54" s="5">
        <v>13.539243084368437</v>
      </c>
      <c r="BT54" s="5">
        <v>3.8225150124782483</v>
      </c>
      <c r="BU54" s="5">
        <v>1.3262756762734205</v>
      </c>
      <c r="BV54" s="5">
        <v>4.6012290487445746</v>
      </c>
      <c r="BW54" s="2">
        <v>0.79888676225022504</v>
      </c>
      <c r="BX54" s="2">
        <v>5.2034769954995506</v>
      </c>
      <c r="BY54" s="2">
        <v>1.0866084314131412</v>
      </c>
      <c r="BZ54" s="2">
        <v>3.0728622251835178</v>
      </c>
      <c r="CA54" s="2">
        <v>0.45418191853855383</v>
      </c>
      <c r="CB54" s="2">
        <v>3.011894919747975</v>
      </c>
      <c r="CC54" s="2">
        <v>0.4621401774728473</v>
      </c>
      <c r="CD54" s="2">
        <v>2.7648097851760176</v>
      </c>
      <c r="CE54" s="2">
        <v>0.38257859409240924</v>
      </c>
      <c r="CF54" s="2">
        <v>0.23944996734653468</v>
      </c>
      <c r="CG54" s="2">
        <v>2.9373337557255724E-2</v>
      </c>
      <c r="CH54" s="2">
        <v>3.6362388050531718</v>
      </c>
    </row>
    <row r="55" spans="1:88" s="13" customFormat="1" x14ac:dyDescent="0.2">
      <c r="A55" s="51" t="s">
        <v>237</v>
      </c>
      <c r="B55" s="13" t="s">
        <v>180</v>
      </c>
      <c r="C55" s="75"/>
      <c r="D55" s="75" t="s">
        <v>238</v>
      </c>
      <c r="E55" s="13" t="s">
        <v>236</v>
      </c>
      <c r="H55" s="13" t="s">
        <v>193</v>
      </c>
      <c r="I55" s="16" t="s">
        <v>196</v>
      </c>
      <c r="J55" s="14">
        <v>89.185300190833203</v>
      </c>
      <c r="K55" s="15">
        <v>4.3175222143428575</v>
      </c>
      <c r="L55" s="16">
        <v>0.29345753172846406</v>
      </c>
      <c r="M55" s="18">
        <v>0.13112201763653211</v>
      </c>
      <c r="N55" s="18">
        <v>0.35619889445096115</v>
      </c>
      <c r="O55" s="16">
        <v>2.2903464551702175</v>
      </c>
      <c r="P55" s="16">
        <v>0.80036817707763397</v>
      </c>
      <c r="Q55" s="16">
        <v>0.26143202190208376</v>
      </c>
      <c r="R55" s="21">
        <v>0.28319051996905181</v>
      </c>
      <c r="S55" s="21">
        <v>8.0027898574296894E-6</v>
      </c>
      <c r="T55" s="63"/>
      <c r="U55" s="17">
        <v>0.70325143084623731</v>
      </c>
      <c r="V55" s="17">
        <v>4.1388349739524113E-6</v>
      </c>
      <c r="W55" s="17">
        <v>0.5130426166594837</v>
      </c>
      <c r="X55" s="17">
        <v>4.6433045521151174E-6</v>
      </c>
      <c r="Y55" s="18">
        <v>18.726260412708509</v>
      </c>
      <c r="Z55" s="18">
        <v>7.9386549737391864E-3</v>
      </c>
      <c r="AA55" s="18">
        <v>15.618494705081106</v>
      </c>
      <c r="AB55" s="18">
        <v>7.4167508429990444E-3</v>
      </c>
      <c r="AC55" s="18">
        <v>38.710413998377781</v>
      </c>
      <c r="AD55" s="18">
        <v>2.1229337307895113E-2</v>
      </c>
      <c r="AE55" s="15">
        <v>14.340222043311979</v>
      </c>
      <c r="AF55" s="15">
        <v>8.0490150690293305</v>
      </c>
      <c r="AG55" s="18"/>
      <c r="AH55" s="15">
        <v>49.805988678601608</v>
      </c>
      <c r="AI55" s="16">
        <v>1.1778332541069438</v>
      </c>
      <c r="AJ55" s="15">
        <v>17.039441252347505</v>
      </c>
      <c r="AK55" s="15">
        <v>8.3404548494142983</v>
      </c>
      <c r="AM55" s="18">
        <v>0.13175688914347095</v>
      </c>
      <c r="AN55" s="16">
        <v>7.0528856414607173</v>
      </c>
      <c r="AO55" s="15">
        <v>10.541503664957956</v>
      </c>
      <c r="AP55" s="16">
        <v>3.4877356948251999</v>
      </c>
      <c r="AQ55" s="16">
        <v>0.35539741109991435</v>
      </c>
      <c r="AR55" s="18">
        <v>0.14604489134769527</v>
      </c>
      <c r="AS55" s="27">
        <v>1.89</v>
      </c>
      <c r="AT55" s="15">
        <v>99.969042227305295</v>
      </c>
      <c r="AU55" s="16"/>
      <c r="AV55" s="14">
        <v>35.707824385386431</v>
      </c>
      <c r="AW55" s="14">
        <v>28.493891429070221</v>
      </c>
      <c r="AX55" s="14">
        <v>205.33996867791291</v>
      </c>
      <c r="AY55" s="14">
        <v>195.65722266261281</v>
      </c>
      <c r="AZ55" s="14">
        <v>30.977459337269515</v>
      </c>
      <c r="BA55" s="14">
        <v>103.61271027540211</v>
      </c>
      <c r="BB55" s="14">
        <v>54.543429180070618</v>
      </c>
      <c r="BC55" s="14">
        <v>59.014445569831302</v>
      </c>
      <c r="BD55" s="14">
        <v>14.630472768301294</v>
      </c>
      <c r="BE55" s="14">
        <v>5.3569014976853664</v>
      </c>
      <c r="BF55" s="14">
        <v>206.87982039132993</v>
      </c>
      <c r="BG55" s="14">
        <v>23.786995503530797</v>
      </c>
      <c r="BH55" s="14">
        <v>101.60644688544527</v>
      </c>
      <c r="BI55" s="14">
        <v>4.6282298032797184</v>
      </c>
      <c r="BJ55" s="16">
        <v>1.2804040292271477</v>
      </c>
      <c r="BK55" s="16">
        <v>0.15428224884268341</v>
      </c>
      <c r="BL55" s="16">
        <v>0.93777464476265193</v>
      </c>
      <c r="BM55" s="16">
        <v>8.4954262697136115E-2</v>
      </c>
      <c r="BN55" s="16">
        <v>0.43961528595135346</v>
      </c>
      <c r="BO55" s="14">
        <v>46.990134691800705</v>
      </c>
      <c r="BP55" s="14">
        <v>5.4846448231071001</v>
      </c>
      <c r="BQ55" s="14">
        <v>13.964127933601411</v>
      </c>
      <c r="BR55" s="14">
        <v>2.0862861661377012</v>
      </c>
      <c r="BS55" s="14">
        <v>10.216792336229894</v>
      </c>
      <c r="BT55" s="14">
        <v>2.9675665727971756</v>
      </c>
      <c r="BU55" s="14">
        <v>1.0967506455863891</v>
      </c>
      <c r="BV55" s="14">
        <v>3.636728692464692</v>
      </c>
      <c r="BW55" s="16">
        <v>0.63229975308748532</v>
      </c>
      <c r="BX55" s="16">
        <v>4.1084332998136528</v>
      </c>
      <c r="BY55" s="16">
        <v>0.85653385082777556</v>
      </c>
      <c r="BZ55" s="16">
        <v>2.3946526121557472</v>
      </c>
      <c r="CA55" s="16">
        <v>0.3560473849254609</v>
      </c>
      <c r="CB55" s="16">
        <v>2.3196108354080032</v>
      </c>
      <c r="CC55" s="16">
        <v>0.35619889445096115</v>
      </c>
      <c r="CD55" s="16">
        <v>2.0677584326598666</v>
      </c>
      <c r="CE55" s="16">
        <v>0.29529998726657508</v>
      </c>
      <c r="CF55" s="16">
        <v>0.16820973721783053</v>
      </c>
      <c r="CG55" s="16">
        <v>2.256798749117301E-2</v>
      </c>
      <c r="CH55" s="16">
        <v>1.9088747834131032</v>
      </c>
      <c r="CJ55" s="71"/>
    </row>
    <row r="56" spans="1:88" x14ac:dyDescent="0.2">
      <c r="A56" s="23" t="s">
        <v>192</v>
      </c>
      <c r="J56" s="23"/>
      <c r="K56" s="23"/>
      <c r="L56" s="23"/>
      <c r="M56" s="23"/>
      <c r="N56" s="23"/>
      <c r="O56" s="23"/>
      <c r="P56" s="23"/>
      <c r="Q56" s="23"/>
    </row>
    <row r="57" spans="1:88" x14ac:dyDescent="0.2">
      <c r="A57" t="s">
        <v>187</v>
      </c>
      <c r="J57" s="5">
        <v>256.16917523287805</v>
      </c>
      <c r="K57" s="1">
        <v>12.656149307860526</v>
      </c>
      <c r="L57" s="2">
        <v>0.50535574875149658</v>
      </c>
      <c r="M57" s="3">
        <v>3.7910191275204306</v>
      </c>
      <c r="N57" s="3"/>
      <c r="O57" s="2"/>
      <c r="P57" s="2">
        <v>31.081432435758256</v>
      </c>
      <c r="Q57" s="2">
        <v>7.8483248712882521</v>
      </c>
      <c r="R57" s="19"/>
      <c r="S57" s="19"/>
    </row>
    <row r="58" spans="1:88" x14ac:dyDescent="0.2">
      <c r="A58" t="s">
        <v>188</v>
      </c>
      <c r="B58" s="24"/>
      <c r="E58" s="24"/>
      <c r="F58" s="24"/>
      <c r="G58" s="24"/>
      <c r="J58" s="5">
        <v>120.48708618972336</v>
      </c>
      <c r="K58" s="1">
        <v>8.6530701974919637</v>
      </c>
      <c r="L58" s="2">
        <v>0.50870609219140595</v>
      </c>
      <c r="M58" s="3">
        <v>1.4444959036428866</v>
      </c>
      <c r="N58" s="3">
        <v>0.29468806248339369</v>
      </c>
      <c r="O58" s="2">
        <v>3.1756483031789084</v>
      </c>
      <c r="P58" s="2">
        <v>13.374733323518448</v>
      </c>
      <c r="Q58" s="2">
        <v>4.304732278642871</v>
      </c>
      <c r="R58" s="19">
        <v>0.28276296475153745</v>
      </c>
      <c r="S58" s="19">
        <v>1.2833932633057565E-5</v>
      </c>
    </row>
    <row r="59" spans="1:88" x14ac:dyDescent="0.2">
      <c r="A59" t="s">
        <v>189</v>
      </c>
      <c r="B59" s="38"/>
      <c r="E59" s="38"/>
      <c r="F59" s="38"/>
      <c r="G59" s="38"/>
      <c r="J59" s="5">
        <v>186.72246742467777</v>
      </c>
      <c r="K59" s="1">
        <v>29.427815924160114</v>
      </c>
      <c r="L59" s="2">
        <v>1.4425483206043641</v>
      </c>
      <c r="M59" s="3">
        <v>4.0425174288884547</v>
      </c>
      <c r="N59" s="3">
        <v>0.31028718821153517</v>
      </c>
      <c r="O59" s="2">
        <v>4.6256296171796576</v>
      </c>
      <c r="P59" s="2"/>
      <c r="Q59" s="2"/>
      <c r="R59" s="19">
        <v>0.28278022268043229</v>
      </c>
      <c r="S59" s="19">
        <v>5.3675322400459701E-6</v>
      </c>
    </row>
    <row r="60" spans="1:88" x14ac:dyDescent="0.2">
      <c r="A60" t="s">
        <v>190</v>
      </c>
      <c r="B60" s="38"/>
      <c r="E60" s="38"/>
      <c r="F60" s="38"/>
      <c r="G60" s="38"/>
      <c r="J60" s="5">
        <v>186.16844734649999</v>
      </c>
      <c r="K60" s="1">
        <v>29.424204751345645</v>
      </c>
      <c r="L60" s="2">
        <v>1.4292677053200045</v>
      </c>
      <c r="M60" s="3">
        <v>6.7456296124242847</v>
      </c>
      <c r="N60" s="3">
        <v>0.31100824405560651</v>
      </c>
      <c r="O60" s="2">
        <v>4.6305322571719518</v>
      </c>
      <c r="P60" s="2"/>
      <c r="Q60" s="2"/>
      <c r="R60" s="19">
        <v>0.2827830215044515</v>
      </c>
      <c r="S60" s="19">
        <v>6.8836332903603641E-6</v>
      </c>
    </row>
    <row r="61" spans="1:88" x14ac:dyDescent="0.2">
      <c r="A61" t="s">
        <v>191</v>
      </c>
      <c r="B61" s="38"/>
      <c r="E61" s="38"/>
      <c r="F61" s="38"/>
      <c r="G61" s="38"/>
      <c r="J61" s="5">
        <v>184.42849961850774</v>
      </c>
      <c r="K61" s="1">
        <v>25.125857575422227</v>
      </c>
      <c r="L61" s="2">
        <v>1.2309127571883975</v>
      </c>
      <c r="M61" s="3">
        <v>4.6856859622211839</v>
      </c>
      <c r="N61" s="3">
        <v>0.27490175955478946</v>
      </c>
      <c r="O61" s="2">
        <v>4.8166744084563637</v>
      </c>
      <c r="P61" s="2"/>
      <c r="Q61" s="2"/>
      <c r="R61" s="19">
        <v>0.28277266425336045</v>
      </c>
      <c r="S61" s="19">
        <v>5.5735376367529808E-6</v>
      </c>
    </row>
    <row r="62" spans="1:88" x14ac:dyDescent="0.2">
      <c r="A62" s="40" t="s">
        <v>105</v>
      </c>
      <c r="J62" s="5"/>
      <c r="K62" s="1"/>
      <c r="L62" s="2"/>
      <c r="M62" s="3"/>
      <c r="N62" s="3"/>
      <c r="O62" s="2"/>
      <c r="P62" s="2"/>
      <c r="Q62" s="2"/>
      <c r="R62" s="19"/>
      <c r="S62" s="19"/>
    </row>
    <row r="63" spans="1:88" x14ac:dyDescent="0.2">
      <c r="A63" s="76" t="s">
        <v>240</v>
      </c>
      <c r="J63" s="5">
        <v>164.08513698851041</v>
      </c>
      <c r="K63" s="1">
        <v>16.921343320708946</v>
      </c>
      <c r="L63" s="2">
        <v>1.0920041617531433</v>
      </c>
      <c r="M63" s="3">
        <v>0.21238340486129351</v>
      </c>
      <c r="N63" s="3"/>
      <c r="O63" s="2">
        <v>4.4407010942800387</v>
      </c>
      <c r="P63" s="2">
        <v>1.1958005920769192</v>
      </c>
      <c r="Q63" s="2">
        <v>0.41647465000953682</v>
      </c>
      <c r="R63" s="19">
        <v>0.28311729817011622</v>
      </c>
      <c r="S63" s="19">
        <f>9.29679357539798/10^6</f>
        <v>9.2967935753979799E-6</v>
      </c>
    </row>
    <row r="64" spans="1:88" x14ac:dyDescent="0.2">
      <c r="A64" s="76" t="s">
        <v>242</v>
      </c>
      <c r="B64" s="29"/>
      <c r="C64" s="29"/>
      <c r="D64" s="29"/>
      <c r="E64" s="29"/>
      <c r="F64" s="24"/>
      <c r="G64" s="39"/>
      <c r="H64" s="24"/>
      <c r="J64" s="5"/>
      <c r="K64" s="1"/>
      <c r="L64" s="2"/>
      <c r="M64" s="3"/>
      <c r="N64" s="3"/>
      <c r="O64" s="2"/>
      <c r="P64" s="2"/>
      <c r="Q64" s="2"/>
      <c r="R64" s="19"/>
      <c r="S64" s="19"/>
      <c r="T64" s="64"/>
      <c r="U64" s="4">
        <v>0.70347773655985801</v>
      </c>
      <c r="V64" s="4">
        <v>6.0857433701626867E-6</v>
      </c>
      <c r="W64" s="4">
        <v>0.51297471534761774</v>
      </c>
      <c r="X64" s="4">
        <v>3.8679517037177434E-6</v>
      </c>
      <c r="Y64" s="3">
        <v>38.166326975189307</v>
      </c>
      <c r="Z64" s="3">
        <v>3.8899638150465938E-3</v>
      </c>
      <c r="AA64" s="3">
        <v>15.483358979034447</v>
      </c>
      <c r="AB64" s="3">
        <v>1.5333549095171406E-3</v>
      </c>
      <c r="AC64" s="3">
        <v>18.626756562431517</v>
      </c>
      <c r="AD64" s="3">
        <v>1.9043007370111293E-3</v>
      </c>
    </row>
    <row r="65" spans="1:32" x14ac:dyDescent="0.2">
      <c r="A65" s="40" t="s">
        <v>268</v>
      </c>
      <c r="J65" s="5"/>
      <c r="K65" s="1"/>
      <c r="L65" s="2"/>
      <c r="M65" s="3"/>
      <c r="N65" s="3"/>
      <c r="O65" s="2"/>
      <c r="P65" s="2"/>
      <c r="Q65" s="2"/>
      <c r="R65" s="19"/>
      <c r="S65" s="19"/>
    </row>
    <row r="66" spans="1:32" x14ac:dyDescent="0.2">
      <c r="A66" t="s">
        <v>104</v>
      </c>
      <c r="J66" s="5">
        <v>163.7489685534282</v>
      </c>
      <c r="K66" s="1">
        <v>17.906340589281537</v>
      </c>
      <c r="L66" s="2"/>
      <c r="M66" s="3">
        <v>0.2102827277303693</v>
      </c>
      <c r="N66" s="3">
        <v>0.27357962903258731</v>
      </c>
      <c r="O66" s="2">
        <v>4.4500028351804932</v>
      </c>
      <c r="P66" s="2">
        <v>1.1964173575848953</v>
      </c>
      <c r="Q66" s="2">
        <v>0.41962375529678186</v>
      </c>
      <c r="R66" s="19">
        <v>0.28311559638487083</v>
      </c>
      <c r="S66" s="19">
        <v>3.6551082951121494E-6</v>
      </c>
    </row>
    <row r="67" spans="1:32" x14ac:dyDescent="0.2">
      <c r="A67" t="s">
        <v>104</v>
      </c>
      <c r="J67" s="5">
        <v>162.21900742756418</v>
      </c>
      <c r="K67" s="1">
        <v>17.409878788588465</v>
      </c>
      <c r="L67" s="2">
        <v>1.0906045359747556</v>
      </c>
      <c r="M67" s="3">
        <v>0.21361531612858223</v>
      </c>
      <c r="N67" s="3">
        <v>0.27512215745570806</v>
      </c>
      <c r="O67" s="2">
        <v>4.4479028134333971</v>
      </c>
      <c r="P67" s="2">
        <v>1.1902752515037585</v>
      </c>
      <c r="Q67" s="2">
        <v>0.41759123956319982</v>
      </c>
      <c r="R67" s="19">
        <v>0.2831152285391495</v>
      </c>
      <c r="S67" s="19">
        <v>1.1181017787391606E-5</v>
      </c>
    </row>
    <row r="68" spans="1:32" x14ac:dyDescent="0.2">
      <c r="A68" t="s">
        <v>106</v>
      </c>
      <c r="J68" s="5"/>
      <c r="U68" s="4">
        <v>0.70348640297585252</v>
      </c>
      <c r="V68" s="4">
        <v>5.6296476423938653E-6</v>
      </c>
      <c r="Y68" s="3">
        <v>18.687971727158654</v>
      </c>
      <c r="Z68" s="3">
        <v>5.7405630491893667E-3</v>
      </c>
      <c r="AA68" s="3">
        <v>15.568629586291507</v>
      </c>
      <c r="AB68" s="3">
        <v>5.591803442149483E-3</v>
      </c>
      <c r="AC68" s="3">
        <v>38.3428213505778</v>
      </c>
      <c r="AD68" s="3">
        <v>1.7033246747827524E-2</v>
      </c>
      <c r="AE68" s="3"/>
      <c r="AF68" s="3"/>
    </row>
    <row r="69" spans="1:32" x14ac:dyDescent="0.2">
      <c r="A69" t="s">
        <v>107</v>
      </c>
      <c r="J69" s="5"/>
      <c r="U69" s="4">
        <v>0.70501759175813028</v>
      </c>
      <c r="V69" s="4">
        <v>7.2591189909222522E-6</v>
      </c>
      <c r="W69" s="4">
        <v>0.51262045656321564</v>
      </c>
      <c r="X69" s="4">
        <v>3.259948938596167E-6</v>
      </c>
      <c r="Y69" s="3">
        <v>18.765122510422838</v>
      </c>
      <c r="Z69" s="3">
        <v>5.3722776499150991E-3</v>
      </c>
      <c r="AA69" s="3">
        <v>15.620519123997347</v>
      </c>
      <c r="AB69" s="3">
        <v>5.5808535702920941E-3</v>
      </c>
      <c r="AC69" s="3">
        <v>38.730552420289811</v>
      </c>
      <c r="AD69" s="3">
        <v>1.7381754931546638E-2</v>
      </c>
      <c r="AE69" s="3"/>
      <c r="AF69" s="3"/>
    </row>
    <row r="70" spans="1:32" x14ac:dyDescent="0.2">
      <c r="J70" s="5"/>
    </row>
    <row r="71" spans="1:32" x14ac:dyDescent="0.2">
      <c r="A71" t="s">
        <v>269</v>
      </c>
      <c r="J71" s="5"/>
    </row>
    <row r="72" spans="1:32" x14ac:dyDescent="0.2">
      <c r="J72" s="5"/>
    </row>
    <row r="73" spans="1:32" x14ac:dyDescent="0.2">
      <c r="J73" s="5"/>
    </row>
    <row r="74" spans="1:32" x14ac:dyDescent="0.2">
      <c r="A74" s="23" t="s">
        <v>119</v>
      </c>
    </row>
    <row r="75" spans="1:32" x14ac:dyDescent="0.2">
      <c r="A75" s="77" t="s">
        <v>257</v>
      </c>
      <c r="B75" s="28"/>
    </row>
    <row r="76" spans="1:32" x14ac:dyDescent="0.2">
      <c r="A76" s="28" t="s">
        <v>258</v>
      </c>
      <c r="B76" s="28"/>
    </row>
    <row r="77" spans="1:32" x14ac:dyDescent="0.2">
      <c r="A77" s="28" t="s">
        <v>259</v>
      </c>
    </row>
    <row r="78" spans="1:32" ht="17" x14ac:dyDescent="0.2">
      <c r="A78" s="28" t="s">
        <v>260</v>
      </c>
    </row>
    <row r="79" spans="1:32" x14ac:dyDescent="0.2">
      <c r="A79" s="28" t="s">
        <v>261</v>
      </c>
      <c r="B79" s="28"/>
    </row>
    <row r="80" spans="1:32" x14ac:dyDescent="0.2">
      <c r="A80" s="28" t="s">
        <v>262</v>
      </c>
      <c r="B80" s="28"/>
    </row>
    <row r="81" spans="1:29" ht="17" x14ac:dyDescent="0.2">
      <c r="A81" s="28" t="s">
        <v>263</v>
      </c>
    </row>
    <row r="82" spans="1:29" x14ac:dyDescent="0.2">
      <c r="A82" s="28" t="s">
        <v>264</v>
      </c>
    </row>
    <row r="83" spans="1:29" ht="16" thickBot="1" x14ac:dyDescent="0.25">
      <c r="A83" s="28" t="s">
        <v>265</v>
      </c>
      <c r="B83" s="28"/>
      <c r="X83" s="33"/>
      <c r="Y83" s="6"/>
      <c r="AC83" s="33"/>
    </row>
    <row r="84" spans="1:29" x14ac:dyDescent="0.2">
      <c r="A84" s="28" t="s">
        <v>266</v>
      </c>
      <c r="B84" s="28"/>
      <c r="U84" s="37"/>
      <c r="V84" s="37"/>
      <c r="W84" s="34"/>
      <c r="X84" s="34"/>
      <c r="Y84" s="36"/>
      <c r="AC84" s="35"/>
    </row>
    <row r="87" spans="1:29" x14ac:dyDescent="0.2">
      <c r="A87" s="85" t="s">
        <v>288</v>
      </c>
    </row>
    <row r="88" spans="1:29" x14ac:dyDescent="0.2">
      <c r="A88" s="83" t="s">
        <v>285</v>
      </c>
    </row>
    <row r="89" spans="1:29" x14ac:dyDescent="0.2">
      <c r="A89" s="83" t="s">
        <v>286</v>
      </c>
    </row>
  </sheetData>
  <phoneticPr fontId="1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RD</cp:lastModifiedBy>
  <dcterms:created xsi:type="dcterms:W3CDTF">2021-01-26T14:14:20Z</dcterms:created>
  <dcterms:modified xsi:type="dcterms:W3CDTF">2024-03-05T14:00:50Z</dcterms:modified>
</cp:coreProperties>
</file>