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ice\Dropbox\GPL Submissions\GPL Subm v38\GPL2602 Biget\Supp Iinfo\"/>
    </mc:Choice>
  </mc:AlternateContent>
  <xr:revisionPtr revIDLastSave="0" documentId="13_ncr:1_{A69C61A2-0B46-4002-B463-CC891EECD7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S-3" sheetId="7" r:id="rId1"/>
    <sheet name="Table S-4" sheetId="1" r:id="rId2"/>
    <sheet name="Table S-5" sheetId="5" r:id="rId3"/>
    <sheet name="Table S-6" sheetId="6" r:id="rId4"/>
    <sheet name="Table S-7" sheetId="12" r:id="rId5"/>
    <sheet name="Table S-8" sheetId="10" r:id="rId6"/>
    <sheet name="Table S-9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12" l="1"/>
  <c r="U15" i="12" s="1"/>
  <c r="T14" i="12"/>
  <c r="T15" i="12" s="1"/>
  <c r="L14" i="12" l="1"/>
  <c r="L15" i="12"/>
  <c r="L16" i="12"/>
  <c r="L17" i="12"/>
  <c r="L18" i="12"/>
  <c r="L19" i="12"/>
  <c r="L20" i="12"/>
  <c r="L13" i="12"/>
</calcChain>
</file>

<file path=xl/sharedStrings.xml><?xml version="1.0" encoding="utf-8"?>
<sst xmlns="http://schemas.openxmlformats.org/spreadsheetml/2006/main" count="2717" uniqueCount="502">
  <si>
    <t>Analysis</t>
  </si>
  <si>
    <t>Age (Ma)</t>
  </si>
  <si>
    <t>Mineral</t>
  </si>
  <si>
    <t>±</t>
  </si>
  <si>
    <t>2SE</t>
  </si>
  <si>
    <t>N</t>
  </si>
  <si>
    <t>N°Analysis</t>
  </si>
  <si>
    <t>Comment</t>
  </si>
  <si>
    <t>Taille de spot</t>
  </si>
  <si>
    <t>mean</t>
  </si>
  <si>
    <t>2 sd</t>
  </si>
  <si>
    <t>reproductibility</t>
  </si>
  <si>
    <t>ppm</t>
  </si>
  <si>
    <t>%</t>
  </si>
  <si>
    <t>STK</t>
  </si>
  <si>
    <t>CUR-07 ap 17</t>
  </si>
  <si>
    <t>Ap</t>
  </si>
  <si>
    <t>CUR-07 ap 29</t>
  </si>
  <si>
    <t>CUR-07 ap 15</t>
  </si>
  <si>
    <t>CUR-07 ap 53</t>
  </si>
  <si>
    <t>CUR-07 ap 42</t>
  </si>
  <si>
    <t>CUR-07 ap 26</t>
  </si>
  <si>
    <t>CUR-07 ap 48</t>
  </si>
  <si>
    <t>CUR-07 ap 35</t>
  </si>
  <si>
    <t>CUR-07 ap 28</t>
  </si>
  <si>
    <t>CUR-07 ap 33</t>
  </si>
  <si>
    <t>CUR-07 ap 37</t>
  </si>
  <si>
    <t>CUR-07 ap 20</t>
  </si>
  <si>
    <t>CUR-07 ap 18</t>
  </si>
  <si>
    <t>CUR-07 ap 40</t>
  </si>
  <si>
    <t>CUR-07 ap 46</t>
  </si>
  <si>
    <t>VAL-30 ap 68</t>
  </si>
  <si>
    <t>VAL-30 ap 67</t>
  </si>
  <si>
    <t>VAL-30 ap 63</t>
  </si>
  <si>
    <t>VAL-30 ap 54</t>
  </si>
  <si>
    <t>VAL-30 ap 70</t>
  </si>
  <si>
    <t>VAL-30 ap 81</t>
  </si>
  <si>
    <t>VAL-30 ap 51</t>
  </si>
  <si>
    <t>VAL-30 ap 79</t>
  </si>
  <si>
    <t>VAL-30 ap 52</t>
  </si>
  <si>
    <t>VAL-30 ap 76</t>
  </si>
  <si>
    <t>VAL-30 ap 64</t>
  </si>
  <si>
    <t>VAL-30 ap 72</t>
  </si>
  <si>
    <t>VAL-30 ap 80</t>
  </si>
  <si>
    <t>VAL-30 ap 78</t>
  </si>
  <si>
    <t>MPAO-58 ap 23</t>
  </si>
  <si>
    <t>MPAO-58 ap 37</t>
  </si>
  <si>
    <t>MPAO-58 ap 07</t>
  </si>
  <si>
    <t>MPAO-58 ap 19</t>
  </si>
  <si>
    <t>MPAO-58 ap 24</t>
  </si>
  <si>
    <t>MPAO-58 ap 26</t>
  </si>
  <si>
    <t>MPAO-58 ap 06</t>
  </si>
  <si>
    <t>MPAO-58 ap 20</t>
  </si>
  <si>
    <t>MPAO-58 ap 21</t>
  </si>
  <si>
    <t>MPAO-58 ap 02</t>
  </si>
  <si>
    <t>SQUI 54 ap 11</t>
  </si>
  <si>
    <t>SQUI 54 ap 05</t>
  </si>
  <si>
    <t>SQUI 54 ap 18</t>
  </si>
  <si>
    <t>SQUI 54 ap 01</t>
  </si>
  <si>
    <t>SQUI 54 ap 07</t>
  </si>
  <si>
    <t>SQUI 54 ap 03 raster</t>
  </si>
  <si>
    <t>SQUI 54 ap 02</t>
  </si>
  <si>
    <t>SQUI 54 ap 12 raster</t>
  </si>
  <si>
    <t>SQUI 54 ap 21</t>
  </si>
  <si>
    <t>VAL-30 ap 45</t>
  </si>
  <si>
    <t>VAL-30 ap 46</t>
  </si>
  <si>
    <t>MPAO-58 ap 50</t>
  </si>
  <si>
    <t>MPAO-58 ap 54</t>
  </si>
  <si>
    <t>MPAO-58 ap 39</t>
  </si>
  <si>
    <t>MPAO 56 ap 15</t>
  </si>
  <si>
    <t>MPAO 56 ap 02</t>
  </si>
  <si>
    <t>MPAO 56 ap 24 raster</t>
  </si>
  <si>
    <t>MPAO 56 ap 06</t>
  </si>
  <si>
    <t>PAR 76 ap 09</t>
  </si>
  <si>
    <t>PAR 76 ap 11</t>
  </si>
  <si>
    <t>PAR 76 ap 01 raster</t>
  </si>
  <si>
    <t>PAR 76 ap 08</t>
  </si>
  <si>
    <t>STIL-63 ap 20</t>
  </si>
  <si>
    <t>STIL-63 ap 18</t>
  </si>
  <si>
    <t>STIL-63 ap 10</t>
  </si>
  <si>
    <t>STIL-63 ap 23</t>
  </si>
  <si>
    <t>STIL-63 ap 01</t>
  </si>
  <si>
    <t>STIL-63 ap 25</t>
  </si>
  <si>
    <t>STIL-63 ap 02</t>
  </si>
  <si>
    <t>STIL-63 ap 29</t>
  </si>
  <si>
    <t>MONAZITE</t>
  </si>
  <si>
    <t>APATITE</t>
  </si>
  <si>
    <t>ALLANITE</t>
  </si>
  <si>
    <t>Gale</t>
  </si>
  <si>
    <t>CUR-03 aln 01</t>
  </si>
  <si>
    <t>Aln</t>
  </si>
  <si>
    <t>CUR-03 aln 07</t>
  </si>
  <si>
    <t>CUR-03 aln 04</t>
  </si>
  <si>
    <t>CUR-03 aln 10b</t>
  </si>
  <si>
    <t>CUR-03 aln 05</t>
  </si>
  <si>
    <t>CUR-03 aln 08</t>
  </si>
  <si>
    <t>VAL-22 aln 01c clair</t>
  </si>
  <si>
    <t>VAL-22 aln 05a clair</t>
  </si>
  <si>
    <t>VAL-22 aln 06a sombre</t>
  </si>
  <si>
    <t>VAL-22 aln 06c int</t>
  </si>
  <si>
    <t>VAL-22 aln 14b clair</t>
  </si>
  <si>
    <t>VAL-22 aln 06b clair</t>
  </si>
  <si>
    <t>VAL-22 aln 01b sombre</t>
  </si>
  <si>
    <t>VAL-22 aln 14a sombre</t>
  </si>
  <si>
    <t>VAL-22 aln 04a sombre</t>
  </si>
  <si>
    <t>VAL-22 aln 05b int</t>
  </si>
  <si>
    <t>VAL-22 aln 03a clair</t>
  </si>
  <si>
    <t>VAL-22 aln 01a clair</t>
  </si>
  <si>
    <t>VAL-22 aln 03c clair</t>
  </si>
  <si>
    <t>VAL-22 aln 02 sombre</t>
  </si>
  <si>
    <t>VAL-22 aln 04b clair</t>
  </si>
  <si>
    <t>VAL-22 aln 03b sombre</t>
  </si>
  <si>
    <t>VAL-22 aln 08 sombre</t>
  </si>
  <si>
    <t>VAL-30 aln 11</t>
  </si>
  <si>
    <t>VAL-30 aln 03</t>
  </si>
  <si>
    <t>VAL-30 aln 12</t>
  </si>
  <si>
    <t>VAL-30 aln 01</t>
  </si>
  <si>
    <t>VAL-30 aln 07</t>
  </si>
  <si>
    <t>VAL-30 aln 09</t>
  </si>
  <si>
    <t>VAL-30 aln 02</t>
  </si>
  <si>
    <t>VAL-30 aln 10</t>
  </si>
  <si>
    <t>GASP-55 aln 04</t>
  </si>
  <si>
    <t>GASP-55 aln 05</t>
  </si>
  <si>
    <t>GASP-55 aln 06</t>
  </si>
  <si>
    <t>GASP-55 aln 01</t>
  </si>
  <si>
    <t>SQUI-54 aln 17c</t>
  </si>
  <si>
    <t>SQUI-54 aln 10a</t>
  </si>
  <si>
    <t>SQUI-54 aln 17b</t>
  </si>
  <si>
    <t>SQUI-54 aln 18</t>
  </si>
  <si>
    <t>SQUI-54 aln 21d</t>
  </si>
  <si>
    <t>SQUI-54 aln 01</t>
  </si>
  <si>
    <t>SQUI-54 aln 24c</t>
  </si>
  <si>
    <t>SQUI-54 aln 09b</t>
  </si>
  <si>
    <t>SQUI-54 aln 14</t>
  </si>
  <si>
    <t>SQUI-54 aln 12</t>
  </si>
  <si>
    <t>SQUI-54 aln 09a</t>
  </si>
  <si>
    <t>SQUI-54 aln 15</t>
  </si>
  <si>
    <t>SQUI-54 aln 21a</t>
  </si>
  <si>
    <t>SQUI-54 aln 24a</t>
  </si>
  <si>
    <t>SQUI-54 aln 10c</t>
  </si>
  <si>
    <t>SQUI-54 aln 13</t>
  </si>
  <si>
    <t>SQUI-54 aln 17a</t>
  </si>
  <si>
    <t>MPAO-56 aln 11b</t>
  </si>
  <si>
    <t>MPAO-56 aln 01a</t>
  </si>
  <si>
    <t>MPAO-56 aln 15a</t>
  </si>
  <si>
    <t>MPAO-56 aln 03</t>
  </si>
  <si>
    <t>MPAO-56 aln 07a</t>
  </si>
  <si>
    <t>MPAO-56 aln 07b</t>
  </si>
  <si>
    <t>MPAO-56 aln 04</t>
  </si>
  <si>
    <t>MPAO-56 aln 12a</t>
  </si>
  <si>
    <t>MPAO-56 aln 01c</t>
  </si>
  <si>
    <t>MPAO-56 aln 10b</t>
  </si>
  <si>
    <t>MPAO-56 aln 08</t>
  </si>
  <si>
    <t>MPAO-56 aln 15b</t>
  </si>
  <si>
    <t>MPAO-56 aln 12c</t>
  </si>
  <si>
    <t>MPAO-56 aln 01b</t>
  </si>
  <si>
    <t>MPAO-56 aln 05c</t>
  </si>
  <si>
    <t>MPAO-56 aln 11a</t>
  </si>
  <si>
    <t>MPAO-56 aln 12d</t>
  </si>
  <si>
    <t>MPAO-56 aln 05b</t>
  </si>
  <si>
    <t>MPAO-56 aln 10a</t>
  </si>
  <si>
    <t>MPAO-56 aln 05a</t>
  </si>
  <si>
    <t>PAR-76 mnz 04</t>
  </si>
  <si>
    <t>Mnz</t>
  </si>
  <si>
    <t>PAR-76 mnz 10</t>
  </si>
  <si>
    <t>PAR-76 mnz 06</t>
  </si>
  <si>
    <t>PAR-76 mnz 05</t>
  </si>
  <si>
    <t>PAR-76 mnz 11</t>
  </si>
  <si>
    <t>PAR-76 mnz 12</t>
  </si>
  <si>
    <t>PAR-76 mnz 07</t>
  </si>
  <si>
    <t>SAT-62 mnz 04</t>
  </si>
  <si>
    <t>SAT-62 mnz 03</t>
  </si>
  <si>
    <t>SAT-62 mnz 01</t>
  </si>
  <si>
    <t>SAT-62 mnz 05</t>
  </si>
  <si>
    <t>SAT-62 mnz 11</t>
  </si>
  <si>
    <t>SAT-62 mnz 10</t>
  </si>
  <si>
    <t>SAT-62 mnz 12</t>
  </si>
  <si>
    <t>Conaln</t>
  </si>
  <si>
    <t>Durango</t>
  </si>
  <si>
    <t>Durango raster</t>
  </si>
  <si>
    <t>Durango gr2 raster</t>
  </si>
  <si>
    <t>Tory Hill</t>
  </si>
  <si>
    <t>PAR 76 ap 03</t>
  </si>
  <si>
    <t>PAR 76 ap 04</t>
  </si>
  <si>
    <t>CUR-05 mnz 10</t>
  </si>
  <si>
    <t>CUR-05 mnz 11</t>
  </si>
  <si>
    <t>CUR-05 mnz 12</t>
  </si>
  <si>
    <t>CUR-05 mnz 03</t>
  </si>
  <si>
    <t>CUR-05 mnz 15</t>
  </si>
  <si>
    <t>CUR-02 mnz 09</t>
  </si>
  <si>
    <t>CUR-02 mnz 07</t>
  </si>
  <si>
    <t>CUR-02 mnz 01</t>
  </si>
  <si>
    <t>CUR-02 mnz 03</t>
  </si>
  <si>
    <t>CUR-02 mnz 04b</t>
  </si>
  <si>
    <t>CUR-02 mnz 04a</t>
  </si>
  <si>
    <t>AMA-43 mnz 07</t>
  </si>
  <si>
    <t>AMA-43 mnz 16</t>
  </si>
  <si>
    <t>AMA-43 mnz 08b</t>
  </si>
  <si>
    <t>AMA-43 mnz 09</t>
  </si>
  <si>
    <t>AMA-43 mnz 08a</t>
  </si>
  <si>
    <t>AMA-43 mnz 13</t>
  </si>
  <si>
    <t>AMA-43 mnz 14b</t>
  </si>
  <si>
    <t>AMA-43 mnz 14</t>
  </si>
  <si>
    <t>MROS-13 mnz 04</t>
  </si>
  <si>
    <t>MROS-13 mnz 07</t>
  </si>
  <si>
    <t>MROS-13 mnz 01</t>
  </si>
  <si>
    <t>MROS-13 mnz 08</t>
  </si>
  <si>
    <t>MROS-13 mnz 02</t>
  </si>
  <si>
    <t>MROS-13 mnz 06</t>
  </si>
  <si>
    <t>MROS-16 mnz 03</t>
  </si>
  <si>
    <t>MROS-16 mnz 04</t>
  </si>
  <si>
    <t>MROS-16 mnz 17</t>
  </si>
  <si>
    <t>MROS-16 mnz 09</t>
  </si>
  <si>
    <t>MROS-16 mnz 11</t>
  </si>
  <si>
    <t>MROS-16 mnz 15</t>
  </si>
  <si>
    <t>MROS-16 mnz 08</t>
  </si>
  <si>
    <t>MROS-16 mnz 18</t>
  </si>
  <si>
    <t>MROS-16 mnz 16</t>
  </si>
  <si>
    <t>CAP-19 mnz 02</t>
  </si>
  <si>
    <t>CAP-19 mnz 09</t>
  </si>
  <si>
    <t>CAP-19 mnz 10</t>
  </si>
  <si>
    <t>CAP-19 mnz 01</t>
  </si>
  <si>
    <t>SNIC-20 mnz 17</t>
  </si>
  <si>
    <t>SNIC-20 mnz 12</t>
  </si>
  <si>
    <t>SNIC-20 mnz 01</t>
  </si>
  <si>
    <t>SNIC-20 mnz 18</t>
  </si>
  <si>
    <t>SNIC-20 mnz 03</t>
  </si>
  <si>
    <t>SNIC-20 mnz 07</t>
  </si>
  <si>
    <t>SNIC-20 mnz 06</t>
  </si>
  <si>
    <t>SNIC-20 mnz 08</t>
  </si>
  <si>
    <t>PETRI-51B mnz 09a</t>
  </si>
  <si>
    <t>PETRI-51B mnz 13</t>
  </si>
  <si>
    <t>PETRI-51B mnz 10b</t>
  </si>
  <si>
    <t>PETRI-51B mnz 10</t>
  </si>
  <si>
    <t>PETRI-51B mnz 09b</t>
  </si>
  <si>
    <t>PETRI-51B mnz 08</t>
  </si>
  <si>
    <t>PETRI-51B mnz 14</t>
  </si>
  <si>
    <t>PETRI-51B mnz 12</t>
  </si>
  <si>
    <t>CAPO 39 ap 25</t>
  </si>
  <si>
    <t>CAPO 39 ap 60</t>
  </si>
  <si>
    <t>CAPO 39 ap 21</t>
  </si>
  <si>
    <t>CAPO 39 ap 56</t>
  </si>
  <si>
    <t>CUR-03 aln 10a</t>
  </si>
  <si>
    <t>CUR-05 mnz 05</t>
  </si>
  <si>
    <t>CUR-02 mnz 10</t>
  </si>
  <si>
    <t>MROS-13 mnz 03</t>
  </si>
  <si>
    <t>MROS-13 mnz 07b</t>
  </si>
  <si>
    <t>MROS-13 mnz 07c</t>
  </si>
  <si>
    <t>PAR 76 mnz 04b</t>
  </si>
  <si>
    <t>STIL-63 ap 09</t>
  </si>
  <si>
    <t>Frequency (Hz)</t>
  </si>
  <si>
    <t>Spot size (μm)</t>
  </si>
  <si>
    <t xml:space="preserve">117 x 93 </t>
  </si>
  <si>
    <t xml:space="preserve">120 x 80 </t>
  </si>
  <si>
    <t>Doucelance et al. (2020)</t>
  </si>
  <si>
    <t>Fisher et al. (2020)</t>
  </si>
  <si>
    <t>Wang et al. (2022)</t>
  </si>
  <si>
    <t>Sample</t>
  </si>
  <si>
    <t>Rock type</t>
  </si>
  <si>
    <t>VAL-27B</t>
  </si>
  <si>
    <t>VAL-22</t>
  </si>
  <si>
    <t>VAL-23</t>
  </si>
  <si>
    <t>VAL-30</t>
  </si>
  <si>
    <t>GASP-55</t>
  </si>
  <si>
    <t>MPAO-58</t>
  </si>
  <si>
    <t>MPAO-56</t>
  </si>
  <si>
    <t>Foliated tonalite</t>
  </si>
  <si>
    <t>Foliated Amp tonalite</t>
  </si>
  <si>
    <t>SQUI-54</t>
  </si>
  <si>
    <t>CAPO-39</t>
  </si>
  <si>
    <t>PAR-76</t>
  </si>
  <si>
    <t>Ms-Bt porphyritic granodiorite</t>
  </si>
  <si>
    <t>SAT-62</t>
  </si>
  <si>
    <t>Ms-Bt granite</t>
  </si>
  <si>
    <t>STIL-63</t>
  </si>
  <si>
    <t>Bt granodiorite</t>
  </si>
  <si>
    <t>CUR-07</t>
  </si>
  <si>
    <t>CUR-01A</t>
  </si>
  <si>
    <t>Mafic granulite</t>
  </si>
  <si>
    <t>CUR-02</t>
  </si>
  <si>
    <t>Felsic granulite</t>
  </si>
  <si>
    <t>CUR-03</t>
  </si>
  <si>
    <t>ZAP-11</t>
  </si>
  <si>
    <t>AMA-43</t>
  </si>
  <si>
    <t>MROS-13A</t>
  </si>
  <si>
    <t>MROS-13D</t>
  </si>
  <si>
    <t>MROS-16</t>
  </si>
  <si>
    <t>CAP-19</t>
  </si>
  <si>
    <t>SNIC-20A</t>
  </si>
  <si>
    <t>PETRI-51</t>
  </si>
  <si>
    <t>Migmatitic paragneiss</t>
  </si>
  <si>
    <t>TITANITE</t>
  </si>
  <si>
    <t>MKED1</t>
  </si>
  <si>
    <t>Spandler et al. (2016)</t>
  </si>
  <si>
    <t>Xu et al. (2018)</t>
  </si>
  <si>
    <r>
      <rPr>
        <b/>
        <vertAlign val="superscript"/>
        <sz val="12"/>
        <color rgb="FF000000"/>
        <rFont val="Times New Roman"/>
        <family val="1"/>
      </rPr>
      <t>143</t>
    </r>
    <r>
      <rPr>
        <b/>
        <sz val="12"/>
        <color rgb="FF000000"/>
        <rFont val="Times New Roman"/>
        <family val="1"/>
      </rPr>
      <t>Nd/</t>
    </r>
    <r>
      <rPr>
        <b/>
        <vertAlign val="superscript"/>
        <sz val="12"/>
        <color rgb="FF000000"/>
        <rFont val="Times New Roman"/>
        <family val="1"/>
      </rPr>
      <t>144</t>
    </r>
    <r>
      <rPr>
        <b/>
        <sz val="12"/>
        <color rgb="FF000000"/>
        <rFont val="Times New Roman"/>
        <family val="1"/>
      </rPr>
      <t>Nd std corrected</t>
    </r>
  </si>
  <si>
    <r>
      <rPr>
        <b/>
        <vertAlign val="superscript"/>
        <sz val="12"/>
        <color rgb="FF000000"/>
        <rFont val="Times New Roman"/>
        <family val="1"/>
      </rPr>
      <t>147</t>
    </r>
    <r>
      <rPr>
        <b/>
        <sz val="12"/>
        <color rgb="FF000000"/>
        <rFont val="Times New Roman"/>
        <family val="1"/>
      </rPr>
      <t>Sm/</t>
    </r>
    <r>
      <rPr>
        <b/>
        <vertAlign val="superscript"/>
        <sz val="12"/>
        <color rgb="FF000000"/>
        <rFont val="Times New Roman"/>
        <family val="1"/>
      </rPr>
      <t>144</t>
    </r>
    <r>
      <rPr>
        <b/>
        <sz val="12"/>
        <color rgb="FF000000"/>
        <rFont val="Times New Roman"/>
        <family val="1"/>
      </rPr>
      <t>Nd std corrected</t>
    </r>
  </si>
  <si>
    <r>
      <t xml:space="preserve">measured </t>
    </r>
    <r>
      <rPr>
        <b/>
        <vertAlign val="superscript"/>
        <sz val="12"/>
        <color rgb="FF000000"/>
        <rFont val="Times New Roman"/>
        <family val="1"/>
      </rPr>
      <t>145</t>
    </r>
    <r>
      <rPr>
        <b/>
        <sz val="12"/>
        <color rgb="FF000000"/>
        <rFont val="Times New Roman"/>
        <family val="1"/>
      </rPr>
      <t>Nd/</t>
    </r>
    <r>
      <rPr>
        <b/>
        <vertAlign val="superscript"/>
        <sz val="12"/>
        <color rgb="FF000000"/>
        <rFont val="Times New Roman"/>
        <family val="1"/>
      </rPr>
      <t>144</t>
    </r>
    <r>
      <rPr>
        <b/>
        <sz val="12"/>
        <color rgb="FF000000"/>
        <rFont val="Times New Roman"/>
        <family val="1"/>
      </rPr>
      <t>Nd</t>
    </r>
  </si>
  <si>
    <r>
      <t xml:space="preserve">measured </t>
    </r>
    <r>
      <rPr>
        <b/>
        <vertAlign val="superscript"/>
        <sz val="12"/>
        <rFont val="Times New Roman"/>
        <family val="1"/>
      </rPr>
      <t>143</t>
    </r>
    <r>
      <rPr>
        <b/>
        <sz val="12"/>
        <rFont val="Times New Roman"/>
        <family val="1"/>
      </rPr>
      <t>Nd/</t>
    </r>
    <r>
      <rPr>
        <b/>
        <vertAlign val="superscript"/>
        <sz val="12"/>
        <rFont val="Times New Roman"/>
        <family val="1"/>
      </rPr>
      <t>144</t>
    </r>
    <r>
      <rPr>
        <b/>
        <sz val="12"/>
        <rFont val="Times New Roman"/>
        <family val="1"/>
      </rPr>
      <t>Nd</t>
    </r>
  </si>
  <si>
    <r>
      <t xml:space="preserve">measured </t>
    </r>
    <r>
      <rPr>
        <b/>
        <vertAlign val="superscript"/>
        <sz val="12"/>
        <rFont val="Times New Roman"/>
        <family val="1"/>
      </rPr>
      <t>147</t>
    </r>
    <r>
      <rPr>
        <b/>
        <sz val="12"/>
        <rFont val="Times New Roman"/>
        <family val="1"/>
      </rPr>
      <t>Sm/</t>
    </r>
    <r>
      <rPr>
        <b/>
        <vertAlign val="superscript"/>
        <sz val="12"/>
        <rFont val="Times New Roman"/>
        <family val="1"/>
      </rPr>
      <t>144</t>
    </r>
    <r>
      <rPr>
        <b/>
        <sz val="12"/>
        <rFont val="Times New Roman"/>
        <family val="1"/>
      </rPr>
      <t>Nd</t>
    </r>
  </si>
  <si>
    <r>
      <rPr>
        <b/>
        <vertAlign val="superscript"/>
        <sz val="12"/>
        <rFont val="Times New Roman"/>
        <family val="1"/>
      </rPr>
      <t>145</t>
    </r>
    <r>
      <rPr>
        <b/>
        <sz val="12"/>
        <rFont val="Times New Roman"/>
        <family val="1"/>
      </rPr>
      <t>Nd/</t>
    </r>
    <r>
      <rPr>
        <b/>
        <vertAlign val="superscript"/>
        <sz val="12"/>
        <rFont val="Times New Roman"/>
        <family val="1"/>
      </rPr>
      <t>144</t>
    </r>
    <r>
      <rPr>
        <b/>
        <sz val="12"/>
        <rFont val="Times New Roman"/>
        <family val="1"/>
      </rPr>
      <t>Nd</t>
    </r>
  </si>
  <si>
    <r>
      <rPr>
        <b/>
        <vertAlign val="superscript"/>
        <sz val="12"/>
        <rFont val="Times New Roman"/>
        <family val="1"/>
      </rPr>
      <t>143</t>
    </r>
    <r>
      <rPr>
        <b/>
        <sz val="12"/>
        <rFont val="Times New Roman"/>
        <family val="1"/>
      </rPr>
      <t>Nd/</t>
    </r>
    <r>
      <rPr>
        <b/>
        <vertAlign val="superscript"/>
        <sz val="12"/>
        <rFont val="Times New Roman"/>
        <family val="1"/>
      </rPr>
      <t>144</t>
    </r>
    <r>
      <rPr>
        <b/>
        <sz val="12"/>
        <rFont val="Times New Roman"/>
        <family val="1"/>
      </rPr>
      <t>Nd (std corrected)</t>
    </r>
  </si>
  <si>
    <r>
      <rPr>
        <b/>
        <vertAlign val="superscript"/>
        <sz val="12"/>
        <rFont val="Times New Roman"/>
        <family val="1"/>
      </rPr>
      <t>147</t>
    </r>
    <r>
      <rPr>
        <b/>
        <sz val="12"/>
        <rFont val="Times New Roman"/>
        <family val="1"/>
      </rPr>
      <t>Sm/</t>
    </r>
    <r>
      <rPr>
        <b/>
        <vertAlign val="superscript"/>
        <sz val="12"/>
        <rFont val="Times New Roman"/>
        <family val="1"/>
      </rPr>
      <t>144</t>
    </r>
    <r>
      <rPr>
        <b/>
        <sz val="12"/>
        <rFont val="Times New Roman"/>
        <family val="1"/>
      </rPr>
      <t>Nd (std corrected)</t>
    </r>
  </si>
  <si>
    <t>EPMA</t>
  </si>
  <si>
    <t>CaO (wt%)</t>
  </si>
  <si>
    <t>P2O5 (wt%)</t>
  </si>
  <si>
    <t>F (wt%)</t>
  </si>
  <si>
    <t>Cl (wt%)</t>
  </si>
  <si>
    <t>Mn (ppm)</t>
  </si>
  <si>
    <t>LA-ICP-MS</t>
  </si>
  <si>
    <t>Element</t>
  </si>
  <si>
    <t>Sr88</t>
  </si>
  <si>
    <t>Y89</t>
  </si>
  <si>
    <t>La139</t>
  </si>
  <si>
    <t>Ce140</t>
  </si>
  <si>
    <t>Pr141</t>
  </si>
  <si>
    <t>Nd146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</si>
  <si>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</si>
  <si>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</si>
  <si>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</si>
  <si>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</si>
  <si>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</si>
  <si>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</si>
  <si>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</si>
  <si>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</si>
  <si>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Yb172</t>
  </si>
  <si>
    <t>Lu175</t>
  </si>
  <si>
    <t>Pb206</t>
  </si>
  <si>
    <t>Th232</t>
  </si>
  <si>
    <t>U238</t>
  </si>
  <si>
    <t>ΣLREE</t>
  </si>
  <si>
    <t>ΣHREE+Y</t>
  </si>
  <si>
    <t>ΣHREE</t>
  </si>
  <si>
    <t>ΣREE+Y</t>
  </si>
  <si>
    <t>Eu/Eu*</t>
  </si>
  <si>
    <t>(La/Yb)N</t>
  </si>
  <si>
    <t>(La/Sm)N</t>
  </si>
  <si>
    <t>(Dy/Yb)N</t>
  </si>
  <si>
    <t>Th/U</t>
  </si>
  <si>
    <t>Sr/Y</t>
  </si>
  <si>
    <t>GASP-55 ap 26 bright zone</t>
  </si>
  <si>
    <t>GASP-55 ap 02 bright zone</t>
  </si>
  <si>
    <t>GASP-55 ap 04 bright zone</t>
  </si>
  <si>
    <t>GASP-55 ap 05 dark zone</t>
  </si>
  <si>
    <t>GASP-55 ap 06 dark zone</t>
  </si>
  <si>
    <t>GASP-55 ap 10a bright zone</t>
  </si>
  <si>
    <t>GASP-55 ap 10b bright rim</t>
  </si>
  <si>
    <t>GASP-55 ap 47 dark zone</t>
  </si>
  <si>
    <t>GASP-55 ap 47 dark core</t>
  </si>
  <si>
    <t>GASP-55 ap 47 bright rim</t>
  </si>
  <si>
    <t>GASP-55 ap 28a dark core</t>
  </si>
  <si>
    <t>GASP-55 ap 28b bright rim</t>
  </si>
  <si>
    <t>Unit</t>
  </si>
  <si>
    <t>Migmatitic Border Zone</t>
  </si>
  <si>
    <t>Middle crust granitoids</t>
  </si>
  <si>
    <t>Foliated Grt-bearing tonalite</t>
  </si>
  <si>
    <t>Sheared Monzogranite</t>
  </si>
  <si>
    <r>
      <t>143</t>
    </r>
    <r>
      <rPr>
        <b/>
        <sz val="11"/>
        <color rgb="FF000000"/>
        <rFont val="Times New Roman"/>
        <family val="1"/>
      </rPr>
      <t>Nd/</t>
    </r>
    <r>
      <rPr>
        <b/>
        <vertAlign val="superscript"/>
        <sz val="11"/>
        <color rgb="FF000000"/>
        <rFont val="Times New Roman"/>
        <family val="1"/>
      </rPr>
      <t>144</t>
    </r>
    <r>
      <rPr>
        <b/>
        <sz val="11"/>
        <color rgb="FF000000"/>
        <rFont val="Times New Roman"/>
        <family val="1"/>
      </rPr>
      <t>Nd</t>
    </r>
  </si>
  <si>
    <r>
      <t>147</t>
    </r>
    <r>
      <rPr>
        <b/>
        <sz val="11"/>
        <color rgb="FF000000"/>
        <rFont val="Times New Roman"/>
        <family val="1"/>
      </rPr>
      <t>Sm/</t>
    </r>
    <r>
      <rPr>
        <b/>
        <vertAlign val="superscript"/>
        <sz val="11"/>
        <color rgb="FF000000"/>
        <rFont val="Times New Roman"/>
        <family val="1"/>
      </rPr>
      <t>144</t>
    </r>
    <r>
      <rPr>
        <b/>
        <sz val="11"/>
        <color rgb="FF000000"/>
        <rFont val="Times New Roman"/>
        <family val="1"/>
      </rPr>
      <t>Nd</t>
    </r>
  </si>
  <si>
    <r>
      <t>εNd</t>
    </r>
    <r>
      <rPr>
        <b/>
        <vertAlign val="subscript"/>
        <sz val="12"/>
        <color rgb="FF000000"/>
        <rFont val="Times New Roman"/>
        <family val="1"/>
      </rPr>
      <t>290 Ma</t>
    </r>
  </si>
  <si>
    <r>
      <rPr>
        <b/>
        <vertAlign val="superscript"/>
        <sz val="12"/>
        <color rgb="FF000000"/>
        <rFont val="Times New Roman"/>
        <family val="1"/>
      </rPr>
      <t>143</t>
    </r>
    <r>
      <rPr>
        <b/>
        <sz val="12"/>
        <color rgb="FF000000"/>
        <rFont val="Times New Roman"/>
        <family val="1"/>
      </rPr>
      <t>Nd/</t>
    </r>
    <r>
      <rPr>
        <b/>
        <vertAlign val="superscript"/>
        <sz val="12"/>
        <color rgb="FF000000"/>
        <rFont val="Times New Roman"/>
        <family val="1"/>
      </rPr>
      <t>144</t>
    </r>
    <r>
      <rPr>
        <b/>
        <sz val="12"/>
        <color rgb="FF000000"/>
        <rFont val="Times New Roman"/>
        <family val="1"/>
      </rPr>
      <t>Nd</t>
    </r>
    <r>
      <rPr>
        <b/>
        <vertAlign val="subscript"/>
        <sz val="12"/>
        <color rgb="FF000000"/>
        <rFont val="Times New Roman"/>
        <family val="1"/>
      </rPr>
      <t>290 Ma</t>
    </r>
  </si>
  <si>
    <t>GASP-55 ap 28 bright rim</t>
  </si>
  <si>
    <t>GASP-55 ap 28 dark core</t>
  </si>
  <si>
    <t>GASP-55 ap 5 dark core</t>
  </si>
  <si>
    <t>GASP-55 ap 6 dark core</t>
  </si>
  <si>
    <t>GASP-55 ap 16 dark core</t>
  </si>
  <si>
    <t>GASP-55 ap 33 dark core</t>
  </si>
  <si>
    <t>GASP-55 ap 8 dark zone</t>
  </si>
  <si>
    <t>GASP-55 ap 20 dark core</t>
  </si>
  <si>
    <t>GASP-55 ap 26 dark zone</t>
  </si>
  <si>
    <t>GASP-55 ap 30 bright zone</t>
  </si>
  <si>
    <t>GASP-55 ap 11 bright zone (altered)</t>
  </si>
  <si>
    <t>GASP-55 ap 14 bright zone (altered)</t>
  </si>
  <si>
    <t>GASP-55 ap 07 bright rim</t>
  </si>
  <si>
    <t>Mass</t>
  </si>
  <si>
    <t>NIST-612</t>
  </si>
  <si>
    <t>This study (ppm)</t>
  </si>
  <si>
    <t>n</t>
  </si>
  <si>
    <t>SD (ppm)</t>
  </si>
  <si>
    <t>RSD (%)</t>
  </si>
  <si>
    <t>Relative error (%)</t>
  </si>
  <si>
    <t>Ti</t>
  </si>
  <si>
    <t>Cr</t>
  </si>
  <si>
    <t>Mn</t>
  </si>
  <si>
    <t>Rb</t>
  </si>
  <si>
    <t>Sr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</si>
  <si>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</si>
  <si>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</si>
  <si>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</si>
  <si>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</si>
  <si>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</si>
  <si>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</si>
  <si>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</si>
  <si>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</si>
  <si>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</si>
  <si>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</si>
  <si>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</si>
  <si>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</si>
  <si>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</si>
  <si>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</si>
  <si>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</si>
  <si>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</si>
  <si>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</si>
  <si>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</si>
  <si>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</si>
  <si>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</si>
  <si>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</si>
  <si>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</si>
  <si>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</si>
  <si>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r>
      <t>GEOREM Prefered value</t>
    </r>
    <r>
      <rPr>
        <b/>
        <vertAlign val="superscript"/>
        <sz val="12"/>
        <rFont val="Times New Roman"/>
        <family val="1"/>
      </rPr>
      <t>a</t>
    </r>
    <r>
      <rPr>
        <b/>
        <sz val="12"/>
        <rFont val="Times New Roman"/>
        <family val="1"/>
      </rPr>
      <t xml:space="preserve"> (ppm)</t>
    </r>
  </si>
  <si>
    <r>
      <t>Literature Value</t>
    </r>
    <r>
      <rPr>
        <b/>
        <vertAlign val="superscript"/>
        <sz val="12"/>
        <rFont val="Times New Roman"/>
        <family val="1"/>
      </rPr>
      <t>b</t>
    </r>
    <r>
      <rPr>
        <b/>
        <sz val="12"/>
        <rFont val="Times New Roman"/>
        <family val="1"/>
      </rPr>
      <t xml:space="preserve"> (ppm)</t>
    </r>
  </si>
  <si>
    <r>
      <t xml:space="preserve">a </t>
    </r>
    <r>
      <rPr>
        <sz val="11"/>
        <color rgb="FF000000"/>
        <rFont val="Times New Roman"/>
        <family val="1"/>
      </rPr>
      <t>https://georem.mpch-mainz.gwdg.de/</t>
    </r>
  </si>
  <si>
    <r>
      <rPr>
        <b/>
        <vertAlign val="superscript"/>
        <sz val="11"/>
        <color rgb="FF000000"/>
        <rFont val="Times New Roman"/>
        <family val="1"/>
      </rPr>
      <t>143</t>
    </r>
    <r>
      <rPr>
        <b/>
        <sz val="11"/>
        <color rgb="FF000000"/>
        <rFont val="Times New Roman"/>
        <family val="1"/>
      </rPr>
      <t>Nd/</t>
    </r>
    <r>
      <rPr>
        <b/>
        <vertAlign val="superscript"/>
        <sz val="11"/>
        <color rgb="FF000000"/>
        <rFont val="Times New Roman"/>
        <family val="1"/>
      </rPr>
      <t>144</t>
    </r>
    <r>
      <rPr>
        <b/>
        <sz val="11"/>
        <color rgb="FF000000"/>
        <rFont val="Times New Roman"/>
        <family val="1"/>
      </rPr>
      <t xml:space="preserve">Nd </t>
    </r>
    <r>
      <rPr>
        <b/>
        <sz val="9"/>
        <color rgb="FF000000"/>
        <rFont val="Times New Roman"/>
        <family val="1"/>
      </rPr>
      <t>(290 Ma)</t>
    </r>
    <r>
      <rPr>
        <b/>
        <vertAlign val="subscript"/>
        <sz val="11"/>
        <color rgb="FF000000"/>
        <rFont val="Times New Roman"/>
        <family val="1"/>
      </rPr>
      <t xml:space="preserve"> </t>
    </r>
  </si>
  <si>
    <r>
      <t xml:space="preserve">εNd </t>
    </r>
    <r>
      <rPr>
        <b/>
        <sz val="9"/>
        <color rgb="FF000000"/>
        <rFont val="Times New Roman"/>
        <family val="1"/>
      </rPr>
      <t>(290 Ma)</t>
    </r>
  </si>
  <si>
    <t>Metapelite Unit (Lower crust)</t>
  </si>
  <si>
    <t>Granulite Unit (Lower crust)</t>
  </si>
  <si>
    <t>Composite gneiss with Opx-bearing layers</t>
  </si>
  <si>
    <t>Foliated Opx-Cum-bearing mafic rock</t>
  </si>
  <si>
    <t>VAL-27A mnz 19</t>
  </si>
  <si>
    <t>VAL-27A mnz 21</t>
  </si>
  <si>
    <t>VAL-27A mnz 25</t>
  </si>
  <si>
    <t>VAL-27A mnz 20</t>
  </si>
  <si>
    <t>VAL-27B mnz 04a</t>
  </si>
  <si>
    <t>VAL-27B mnz 05</t>
  </si>
  <si>
    <t>VAL-27B mnz 04b</t>
  </si>
  <si>
    <t>VAL-27B mnz 12</t>
  </si>
  <si>
    <t>VAL-27B mnz 08</t>
  </si>
  <si>
    <t>VAL-27B mnz 03</t>
  </si>
  <si>
    <t>VAL-27B mnz 02</t>
  </si>
  <si>
    <t>VAL-27B mnz 06</t>
  </si>
  <si>
    <t>VAL-27B mnz 07</t>
  </si>
  <si>
    <t xml:space="preserve">Date       </t>
  </si>
  <si>
    <t>VAL-27A</t>
  </si>
  <si>
    <t>Hbl-Cum mafic rock</t>
  </si>
  <si>
    <t>VAL-30 ap 74</t>
  </si>
  <si>
    <t>VAL-23 mnz 15</t>
  </si>
  <si>
    <t>VAL-23 mnz 25</t>
  </si>
  <si>
    <t>VAL-23 mnz 24</t>
  </si>
  <si>
    <t>VAL-23 mnz 18</t>
  </si>
  <si>
    <t>VAL-23 mnz 14</t>
  </si>
  <si>
    <t>VAL-23 mnz 10</t>
  </si>
  <si>
    <t>VAL-23 mnz 19</t>
  </si>
  <si>
    <t>VAL-23 mnz 05</t>
  </si>
  <si>
    <t>VAL-23 mnz 20</t>
  </si>
  <si>
    <t>VAL-23 mnz 03</t>
  </si>
  <si>
    <t>VAL-23 mnz 30</t>
  </si>
  <si>
    <t>VAL-23 mnz 29</t>
  </si>
  <si>
    <t>VAL-23 mnz 02</t>
  </si>
  <si>
    <t>VAL-23 mnz 04</t>
  </si>
  <si>
    <t>VAL-23 mnz 01</t>
  </si>
  <si>
    <t>VAL-23 mnz 09</t>
  </si>
  <si>
    <t>VAL-23 mnz 06</t>
  </si>
  <si>
    <t>SQUI-54 ttn 04</t>
  </si>
  <si>
    <t>SQUI-54 ttn 01</t>
  </si>
  <si>
    <t>SQUI-54 ttn 05b</t>
  </si>
  <si>
    <t>SQUI-54 ttn 06</t>
  </si>
  <si>
    <t>Ttn</t>
  </si>
  <si>
    <t>Wasserburg et al. (1981)</t>
  </si>
  <si>
    <t>Khan</t>
  </si>
  <si>
    <r>
      <t>Sm (</t>
    </r>
    <r>
      <rPr>
        <b/>
        <sz val="11"/>
        <color rgb="FF000000"/>
        <rFont val="Calibri"/>
        <family val="2"/>
      </rPr>
      <t>µ</t>
    </r>
    <r>
      <rPr>
        <b/>
        <sz val="11"/>
        <color rgb="FF000000"/>
        <rFont val="Times New Roman"/>
        <family val="1"/>
      </rPr>
      <t>g/g)</t>
    </r>
  </si>
  <si>
    <t>Nd (µg/g)</t>
  </si>
  <si>
    <t>CUR-05</t>
  </si>
  <si>
    <t>Amp tonalite</t>
  </si>
  <si>
    <t xml:space="preserve">Ditexite: tonalitic leucosome </t>
  </si>
  <si>
    <t>Cl</t>
  </si>
  <si>
    <t>CaO</t>
  </si>
  <si>
    <t>MnO</t>
  </si>
  <si>
    <t>F</t>
  </si>
  <si>
    <t>Total</t>
  </si>
  <si>
    <r>
      <t>P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5</t>
    </r>
  </si>
  <si>
    <r>
      <t>Na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</si>
  <si>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r>
      <t>SiO</t>
    </r>
    <r>
      <rPr>
        <vertAlign val="subscript"/>
        <sz val="12"/>
        <rFont val="Times New Roman"/>
        <family val="1"/>
      </rPr>
      <t>2</t>
    </r>
  </si>
  <si>
    <r>
      <t>Y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</si>
  <si>
    <r>
      <t>Nd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</si>
  <si>
    <t>b.d.l.</t>
  </si>
  <si>
    <r>
      <t>SO</t>
    </r>
    <r>
      <rPr>
        <vertAlign val="subscript"/>
        <sz val="12"/>
        <rFont val="Times New Roman"/>
        <family val="1"/>
      </rPr>
      <t>3</t>
    </r>
  </si>
  <si>
    <t>b.d.l. = below detection limit</t>
  </si>
  <si>
    <t>Reference                   Smithsonian Standard</t>
  </si>
  <si>
    <t>-</t>
  </si>
  <si>
    <t>P</t>
  </si>
  <si>
    <t>Ca</t>
  </si>
  <si>
    <t>S</t>
  </si>
  <si>
    <t>Reference                      Marks et al. (2012)</t>
  </si>
  <si>
    <t>Na</t>
  </si>
  <si>
    <t>Si</t>
  </si>
  <si>
    <t>Peak time (s)</t>
  </si>
  <si>
    <t>Background time (s)</t>
  </si>
  <si>
    <t xml:space="preserve"> Oxyde</t>
  </si>
  <si>
    <t>Diatexite: Grt-Bt gneiss mesosome</t>
  </si>
  <si>
    <t xml:space="preserve">Foliated Grt-Amp tonalite </t>
  </si>
  <si>
    <t>Amp (meta)gabbro</t>
  </si>
  <si>
    <r>
      <t xml:space="preserve">Table S-3  </t>
    </r>
    <r>
      <rPr>
        <sz val="14"/>
        <rFont val="Times New Roman"/>
        <family val="1"/>
      </rPr>
      <t>Whole-rock Sm-Nd isotopic compositions.</t>
    </r>
  </si>
  <si>
    <r>
      <t xml:space="preserve">Table S-4  </t>
    </r>
    <r>
      <rPr>
        <sz val="14"/>
        <rFont val="Times New Roman"/>
        <family val="1"/>
      </rPr>
      <t>Nd isotopic composition of unknown apatite, allanite, monazite and titanite.</t>
    </r>
  </si>
  <si>
    <t>© 2026 The Authors </t>
  </si>
  <si>
    <t>Published by the European Association of Geochemistry under Creative Commons License CC-BY-NC-ND</t>
  </si>
  <si>
    <r>
      <t xml:space="preserve">Table S-6 </t>
    </r>
    <r>
      <rPr>
        <sz val="14"/>
        <rFont val="Times New Roman"/>
        <family val="1"/>
      </rPr>
      <t>Tory Hill apatite, Gale allanite and Khan titanite values (secondary standard)</t>
    </r>
    <r>
      <rPr>
        <b/>
        <sz val="14"/>
        <rFont val="Times New Roman"/>
        <family val="1"/>
      </rPr>
      <t>.</t>
    </r>
  </si>
  <si>
    <r>
      <rPr>
        <b/>
        <sz val="14"/>
        <color theme="1"/>
        <rFont val="Times New Roman"/>
        <family val="1"/>
      </rPr>
      <t xml:space="preserve">Table S-7 </t>
    </r>
    <r>
      <rPr>
        <sz val="14"/>
        <color theme="1"/>
        <rFont val="Times New Roman"/>
        <family val="1"/>
      </rPr>
      <t>EPMA analytical results for Durango apatite standard.</t>
    </r>
  </si>
  <si>
    <r>
      <rPr>
        <b/>
        <sz val="14"/>
        <color theme="1"/>
        <rFont val="Times New Roman"/>
        <family val="1"/>
      </rPr>
      <t>Table S-8</t>
    </r>
    <r>
      <rPr>
        <sz val="14"/>
        <color theme="1"/>
        <rFont val="Times New Roman"/>
        <family val="1"/>
      </rPr>
      <t xml:space="preserve"> EPMA and LA-ICP-MS analytical results for GASP-55 apatite.</t>
    </r>
  </si>
  <si>
    <r>
      <rPr>
        <b/>
        <sz val="14"/>
        <color theme="1"/>
        <rFont val="Times New Roman"/>
        <family val="1"/>
      </rPr>
      <t>Table S-9</t>
    </r>
    <r>
      <rPr>
        <sz val="14"/>
        <color theme="1"/>
        <rFont val="Times New Roman"/>
        <family val="1"/>
      </rPr>
      <t xml:space="preserve"> LA-ICP-MS analytical results for international reference materials (NIST-612, Durango).</t>
    </r>
  </si>
  <si>
    <r>
      <rPr>
        <vertAlign val="superscript"/>
        <sz val="11"/>
        <color rgb="FF000000"/>
        <rFont val="Times New Roman"/>
        <family val="1"/>
      </rPr>
      <t>b</t>
    </r>
    <r>
      <rPr>
        <sz val="11"/>
        <color rgb="FF000000"/>
        <rFont val="Times New Roman"/>
        <family val="1"/>
      </rPr>
      <t xml:space="preserve"> Marks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 (2012)</t>
    </r>
  </si>
  <si>
    <r>
      <t xml:space="preserve">Table S-5 </t>
    </r>
    <r>
      <rPr>
        <sz val="14"/>
        <rFont val="Times New Roman"/>
        <family val="1"/>
      </rPr>
      <t>Durango apatite, Connecticut allanite, STK monazite and MKED1 titanite values used for further normalisation on unknowns and to correct from instrumental drift (primary standard).</t>
    </r>
  </si>
  <si>
    <r>
      <t xml:space="preserve">Biget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(2026) Geochem. Persp. Let. 38, 46–52 | https://doi.org/10.7185/geochemlet.2602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</si>
</sst>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"/>
    <numFmt numFmtId="166" formatCode="0.0000"/>
    <numFmt numFmtId="167" formatCode="0.00000"/>
    <numFmt numFmtId="168" formatCode="0.0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4600A5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sz val="11"/>
      <color rgb="FF4600A5"/>
      <name val="Times New Roman"/>
      <family val="1"/>
    </font>
    <font>
      <sz val="12"/>
      <color rgb="FF000000"/>
      <name val="Times New Roman"/>
      <family val="1"/>
    </font>
    <font>
      <b/>
      <sz val="12"/>
      <color rgb="FF4600A5"/>
      <name val="Times New Roman"/>
      <family val="1"/>
    </font>
    <font>
      <sz val="12"/>
      <color theme="1"/>
      <name val="Times New Roman"/>
      <family val="1"/>
    </font>
    <font>
      <b/>
      <sz val="11"/>
      <color theme="9"/>
      <name val="Times New Roman"/>
      <family val="1"/>
    </font>
    <font>
      <sz val="11"/>
      <color rgb="FFFF0000"/>
      <name val="Times New Roman"/>
      <family val="1"/>
    </font>
    <font>
      <i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9"/>
      <color theme="1"/>
      <name val="Arial"/>
      <family val="2"/>
    </font>
    <font>
      <sz val="12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vertAlign val="subscript"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1"/>
      <name val="Calibri"/>
      <family val="2"/>
      <scheme val="minor"/>
    </font>
    <font>
      <b/>
      <sz val="14"/>
      <color theme="1"/>
      <name val="Times New Roman"/>
      <family val="1"/>
    </font>
    <font>
      <i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FFF7E1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8" fillId="0" borderId="0"/>
  </cellStyleXfs>
  <cellXfs count="2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 wrapText="1"/>
    </xf>
    <xf numFmtId="165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5" fontId="8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/>
    </xf>
    <xf numFmtId="165" fontId="13" fillId="3" borderId="0" xfId="0" applyNumberFormat="1" applyFont="1" applyFill="1" applyAlignment="1">
      <alignment horizontal="center" vertical="center" wrapText="1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" fontId="13" fillId="3" borderId="0" xfId="0" applyNumberFormat="1" applyFont="1" applyFill="1" applyAlignment="1">
      <alignment horizontal="center" vertical="center"/>
    </xf>
    <xf numFmtId="166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7" fillId="3" borderId="0" xfId="0" applyNumberFormat="1" applyFont="1" applyFill="1" applyAlignment="1">
      <alignment horizontal="center" vertical="center"/>
    </xf>
    <xf numFmtId="2" fontId="17" fillId="3" borderId="0" xfId="0" applyNumberFormat="1" applyFont="1" applyFill="1" applyAlignment="1">
      <alignment horizontal="center" vertical="center"/>
    </xf>
    <xf numFmtId="14" fontId="17" fillId="0" borderId="0" xfId="0" applyNumberFormat="1" applyFont="1" applyAlignment="1">
      <alignment horizontal="center"/>
    </xf>
    <xf numFmtId="0" fontId="18" fillId="0" borderId="0" xfId="0" applyFont="1"/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14" fontId="12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165" fontId="19" fillId="4" borderId="0" xfId="0" applyNumberFormat="1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2" fillId="4" borderId="0" xfId="0" applyFont="1" applyFill="1"/>
    <xf numFmtId="1" fontId="19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167" fontId="19" fillId="4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2" fillId="0" borderId="0" xfId="0" applyFont="1"/>
    <xf numFmtId="0" fontId="23" fillId="0" borderId="2" xfId="0" applyFont="1" applyBorder="1"/>
    <xf numFmtId="0" fontId="18" fillId="4" borderId="0" xfId="0" applyFont="1" applyFill="1" applyAlignment="1">
      <alignment horizontal="center"/>
    </xf>
    <xf numFmtId="0" fontId="18" fillId="4" borderId="0" xfId="0" applyFont="1" applyFill="1"/>
    <xf numFmtId="165" fontId="17" fillId="4" borderId="0" xfId="0" applyNumberFormat="1" applyFont="1" applyFill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5" fillId="0" borderId="0" xfId="0" applyFont="1"/>
    <xf numFmtId="0" fontId="16" fillId="3" borderId="0" xfId="0" applyFont="1" applyFill="1" applyAlignment="1">
      <alignment horizontal="center" vertical="center"/>
    </xf>
    <xf numFmtId="0" fontId="16" fillId="3" borderId="0" xfId="0" applyFont="1" applyFill="1"/>
    <xf numFmtId="0" fontId="18" fillId="3" borderId="0" xfId="0" applyFont="1" applyFill="1"/>
    <xf numFmtId="165" fontId="19" fillId="5" borderId="0" xfId="0" applyNumberFormat="1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165" fontId="19" fillId="4" borderId="0" xfId="0" applyNumberFormat="1" applyFont="1" applyFill="1" applyAlignment="1">
      <alignment horizontal="center" vertical="center"/>
    </xf>
    <xf numFmtId="167" fontId="19" fillId="4" borderId="0" xfId="0" applyNumberFormat="1" applyFont="1" applyFill="1" applyAlignment="1">
      <alignment horizontal="center" vertical="center"/>
    </xf>
    <xf numFmtId="165" fontId="17" fillId="4" borderId="0" xfId="0" applyNumberFormat="1" applyFont="1" applyFill="1" applyAlignment="1">
      <alignment horizontal="center" vertical="center"/>
    </xf>
    <xf numFmtId="1" fontId="19" fillId="5" borderId="0" xfId="0" applyNumberFormat="1" applyFont="1" applyFill="1" applyAlignment="1">
      <alignment horizontal="center"/>
    </xf>
    <xf numFmtId="2" fontId="19" fillId="5" borderId="0" xfId="0" applyNumberFormat="1" applyFont="1" applyFill="1" applyAlignment="1">
      <alignment horizontal="center"/>
    </xf>
    <xf numFmtId="167" fontId="19" fillId="5" borderId="0" xfId="0" applyNumberFormat="1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167" fontId="19" fillId="0" borderId="0" xfId="0" applyNumberFormat="1" applyFont="1" applyAlignment="1">
      <alignment horizontal="center" vertical="center"/>
    </xf>
    <xf numFmtId="167" fontId="17" fillId="4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" fontId="19" fillId="3" borderId="0" xfId="0" applyNumberFormat="1" applyFont="1" applyFill="1" applyAlignment="1">
      <alignment horizontal="center"/>
    </xf>
    <xf numFmtId="2" fontId="19" fillId="3" borderId="0" xfId="0" applyNumberFormat="1" applyFont="1" applyFill="1" applyAlignment="1">
      <alignment horizontal="center"/>
    </xf>
    <xf numFmtId="167" fontId="19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165" fontId="19" fillId="3" borderId="0" xfId="0" applyNumberFormat="1" applyFont="1" applyFill="1" applyAlignment="1">
      <alignment horizontal="center"/>
    </xf>
    <xf numFmtId="167" fontId="17" fillId="3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65" fontId="19" fillId="6" borderId="0" xfId="0" applyNumberFormat="1" applyFont="1" applyFill="1" applyAlignment="1">
      <alignment horizontal="center" vertical="center"/>
    </xf>
    <xf numFmtId="167" fontId="19" fillId="6" borderId="0" xfId="0" applyNumberFormat="1" applyFont="1" applyFill="1" applyAlignment="1">
      <alignment horizontal="center" vertical="center"/>
    </xf>
    <xf numFmtId="165" fontId="17" fillId="6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12" fillId="3" borderId="0" xfId="0" applyFont="1" applyFill="1"/>
    <xf numFmtId="2" fontId="18" fillId="0" borderId="0" xfId="0" applyNumberFormat="1" applyFont="1" applyAlignment="1">
      <alignment horizontal="center"/>
    </xf>
    <xf numFmtId="0" fontId="12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28" fillId="0" borderId="0" xfId="0" applyFont="1"/>
    <xf numFmtId="0" fontId="18" fillId="0" borderId="6" xfId="0" applyFont="1" applyBorder="1"/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168" fontId="33" fillId="0" borderId="0" xfId="0" applyNumberFormat="1" applyFont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168" fontId="18" fillId="0" borderId="0" xfId="0" applyNumberFormat="1" applyFont="1" applyAlignment="1">
      <alignment horizontal="center" vertical="center"/>
    </xf>
    <xf numFmtId="168" fontId="18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0" fontId="18" fillId="7" borderId="0" xfId="0" applyFont="1" applyFill="1"/>
    <xf numFmtId="0" fontId="29" fillId="7" borderId="0" xfId="0" applyFont="1" applyFill="1" applyAlignment="1">
      <alignment horizontal="center"/>
    </xf>
    <xf numFmtId="0" fontId="19" fillId="7" borderId="0" xfId="0" applyFont="1" applyFill="1" applyAlignment="1">
      <alignment horizontal="center"/>
    </xf>
    <xf numFmtId="0" fontId="16" fillId="7" borderId="0" xfId="0" applyFont="1" applyFill="1"/>
    <xf numFmtId="0" fontId="16" fillId="7" borderId="0" xfId="0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1" fontId="17" fillId="4" borderId="0" xfId="0" applyNumberFormat="1" applyFont="1" applyFill="1" applyAlignment="1">
      <alignment horizontal="center"/>
    </xf>
    <xf numFmtId="168" fontId="18" fillId="0" borderId="0" xfId="0" applyNumberFormat="1" applyFont="1" applyAlignment="1">
      <alignment horizontal="center"/>
    </xf>
    <xf numFmtId="0" fontId="27" fillId="0" borderId="0" xfId="0" applyFont="1"/>
    <xf numFmtId="1" fontId="18" fillId="0" borderId="6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2" fontId="18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0" xfId="0" applyNumberFormat="1" applyFont="1"/>
    <xf numFmtId="167" fontId="1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 vertical="center"/>
    </xf>
    <xf numFmtId="167" fontId="13" fillId="3" borderId="0" xfId="0" applyNumberFormat="1" applyFont="1" applyFill="1" applyAlignment="1">
      <alignment horizontal="center" vertical="center" wrapText="1"/>
    </xf>
    <xf numFmtId="167" fontId="18" fillId="0" borderId="0" xfId="0" applyNumberFormat="1" applyFont="1"/>
    <xf numFmtId="167" fontId="6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16" fillId="0" borderId="0" xfId="0" applyNumberFormat="1" applyFont="1" applyAlignment="1">
      <alignment horizontal="center" vertical="center"/>
    </xf>
    <xf numFmtId="0" fontId="0" fillId="0" borderId="6" xfId="0" applyBorder="1"/>
    <xf numFmtId="0" fontId="34" fillId="0" borderId="5" xfId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168" fontId="18" fillId="0" borderId="6" xfId="0" applyNumberFormat="1" applyFont="1" applyBorder="1" applyAlignment="1">
      <alignment horizontal="center"/>
    </xf>
    <xf numFmtId="2" fontId="3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2" fontId="18" fillId="0" borderId="6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8" fontId="18" fillId="0" borderId="6" xfId="0" applyNumberFormat="1" applyFont="1" applyBorder="1" applyAlignment="1">
      <alignment horizontal="center" vertical="center"/>
    </xf>
    <xf numFmtId="0" fontId="34" fillId="0" borderId="0" xfId="1" applyFont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2" fontId="18" fillId="0" borderId="5" xfId="0" applyNumberFormat="1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1" fillId="0" borderId="0" xfId="0" applyFont="1"/>
    <xf numFmtId="0" fontId="44" fillId="0" borderId="0" xfId="0" applyFont="1"/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ill="1"/>
  </cellXfs>
  <cellStyles count="2">
    <cellStyle name="Normal" xfId="0" builtinId="0"/>
    <cellStyle name="Normal 2" xfId="1" xr:uid="{70F1998E-E75A-46F0-9E79-570D0E21C72E}"/>
  </cellStyles>
  <dxfs count="0"/>
  <tableStyles count="0" defaultTableStyle="TableStyleMedium2" defaultPivotStyle="PivotStyleLight16"/>
  <colors>
    <mruColors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144780</xdr:rowOff>
    </xdr:from>
    <xdr:to>
      <xdr:col>2</xdr:col>
      <xdr:colOff>585260</xdr:colOff>
      <xdr:row>6</xdr:row>
      <xdr:rowOff>15462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44780"/>
          <a:ext cx="2391200" cy="967962"/>
        </a:xfrm>
        <a:prstGeom prst="rect">
          <a:avLst/>
        </a:prstGeom>
      </xdr:spPr>
    </xdr:pic>
    <xdr:clientData/>
  </xdr:twoCellAnchor>
  <xdr:twoCellAnchor>
    <xdr:from>
      <xdr:col>5</xdr:col>
      <xdr:colOff>358140</xdr:colOff>
      <xdr:row>1</xdr:row>
      <xdr:rowOff>152400</xdr:rowOff>
    </xdr:from>
    <xdr:to>
      <xdr:col>10</xdr:col>
      <xdr:colOff>614410</xdr:colOff>
      <xdr:row>6</xdr:row>
      <xdr:rowOff>175757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6C010DB-448E-47BC-8206-FB4A6EBF6E6F}"/>
            </a:ext>
          </a:extLst>
        </xdr:cNvPr>
        <xdr:cNvSpPr txBox="1">
          <a:spLocks noChangeArrowheads="1"/>
        </xdr:cNvSpPr>
      </xdr:nvSpPr>
      <xdr:spPr bwMode="auto">
        <a:xfrm>
          <a:off x="6522720" y="335280"/>
          <a:ext cx="499591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39413</xdr:colOff>
      <xdr:row>0</xdr:row>
      <xdr:rowOff>78828</xdr:rowOff>
    </xdr:from>
    <xdr:to>
      <xdr:col>1</xdr:col>
      <xdr:colOff>1221923</xdr:colOff>
      <xdr:row>5</xdr:row>
      <xdr:rowOff>113997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13" y="78828"/>
          <a:ext cx="2391200" cy="967962"/>
        </a:xfrm>
        <a:prstGeom prst="rect">
          <a:avLst/>
        </a:prstGeom>
      </xdr:spPr>
    </xdr:pic>
    <xdr:clientData/>
  </xdr:twoCellAnchor>
  <xdr:twoCellAnchor>
    <xdr:from>
      <xdr:col>6</xdr:col>
      <xdr:colOff>121920</xdr:colOff>
      <xdr:row>0</xdr:row>
      <xdr:rowOff>76200</xdr:rowOff>
    </xdr:from>
    <xdr:to>
      <xdr:col>12</xdr:col>
      <xdr:colOff>58150</xdr:colOff>
      <xdr:row>5</xdr:row>
      <xdr:rowOff>84317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A0FFF4A-D773-4DEC-984E-8000705DB187}"/>
            </a:ext>
          </a:extLst>
        </xdr:cNvPr>
        <xdr:cNvSpPr txBox="1">
          <a:spLocks noChangeArrowheads="1"/>
        </xdr:cNvSpPr>
      </xdr:nvSpPr>
      <xdr:spPr bwMode="auto">
        <a:xfrm>
          <a:off x="7764780" y="76200"/>
          <a:ext cx="532357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30479</xdr:rowOff>
    </xdr:from>
    <xdr:to>
      <xdr:col>2</xdr:col>
      <xdr:colOff>756078</xdr:colOff>
      <xdr:row>6</xdr:row>
      <xdr:rowOff>124368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0479"/>
          <a:ext cx="2951454" cy="1153341"/>
        </a:xfrm>
        <a:prstGeom prst="rect">
          <a:avLst/>
        </a:prstGeom>
      </xdr:spPr>
    </xdr:pic>
    <xdr:clientData/>
  </xdr:twoCellAnchor>
  <xdr:twoCellAnchor>
    <xdr:from>
      <xdr:col>9</xdr:col>
      <xdr:colOff>503465</xdr:colOff>
      <xdr:row>1</xdr:row>
      <xdr:rowOff>40821</xdr:rowOff>
    </xdr:from>
    <xdr:to>
      <xdr:col>15</xdr:col>
      <xdr:colOff>369482</xdr:colOff>
      <xdr:row>6</xdr:row>
      <xdr:rowOff>94114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463F28-B16D-4A92-B968-AB7AB4817639}"/>
            </a:ext>
          </a:extLst>
        </xdr:cNvPr>
        <xdr:cNvSpPr txBox="1">
          <a:spLocks noChangeArrowheads="1"/>
        </xdr:cNvSpPr>
      </xdr:nvSpPr>
      <xdr:spPr bwMode="auto">
        <a:xfrm>
          <a:off x="10722429" y="217714"/>
          <a:ext cx="499591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510693</xdr:colOff>
      <xdr:row>5</xdr:row>
      <xdr:rowOff>133572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2391200" cy="967962"/>
        </a:xfrm>
        <a:prstGeom prst="rect">
          <a:avLst/>
        </a:prstGeom>
      </xdr:spPr>
    </xdr:pic>
    <xdr:clientData/>
  </xdr:twoCellAnchor>
  <xdr:twoCellAnchor>
    <xdr:from>
      <xdr:col>12</xdr:col>
      <xdr:colOff>571500</xdr:colOff>
      <xdr:row>2</xdr:row>
      <xdr:rowOff>0</xdr:rowOff>
    </xdr:from>
    <xdr:to>
      <xdr:col>18</xdr:col>
      <xdr:colOff>668839</xdr:colOff>
      <xdr:row>7</xdr:row>
      <xdr:rowOff>53293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29C8597-52F1-4433-96BE-9EC97FFDF169}"/>
            </a:ext>
          </a:extLst>
        </xdr:cNvPr>
        <xdr:cNvSpPr txBox="1">
          <a:spLocks noChangeArrowheads="1"/>
        </xdr:cNvSpPr>
      </xdr:nvSpPr>
      <xdr:spPr bwMode="auto">
        <a:xfrm>
          <a:off x="15321643" y="353786"/>
          <a:ext cx="499591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274320</xdr:colOff>
      <xdr:row>0</xdr:row>
      <xdr:rowOff>157655</xdr:rowOff>
    </xdr:from>
    <xdr:to>
      <xdr:col>12</xdr:col>
      <xdr:colOff>791773</xdr:colOff>
      <xdr:row>5</xdr:row>
      <xdr:rowOff>175757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43A396-C39E-4167-8A8B-0D7464E696D1}"/>
            </a:ext>
          </a:extLst>
        </xdr:cNvPr>
        <xdr:cNvSpPr txBox="1">
          <a:spLocks noChangeArrowheads="1"/>
        </xdr:cNvSpPr>
      </xdr:nvSpPr>
      <xdr:spPr bwMode="auto">
        <a:xfrm>
          <a:off x="6598920" y="157655"/>
          <a:ext cx="4479853" cy="93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7620</xdr:colOff>
      <xdr:row>0</xdr:row>
      <xdr:rowOff>76200</xdr:rowOff>
    </xdr:from>
    <xdr:to>
      <xdr:col>2</xdr:col>
      <xdr:colOff>35971</xdr:colOff>
      <xdr:row>5</xdr:row>
      <xdr:rowOff>105159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A89F970-482C-43C1-B2D3-470913BC5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76200"/>
          <a:ext cx="2390551" cy="9452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2</xdr:col>
      <xdr:colOff>360996</xdr:colOff>
      <xdr:row>5</xdr:row>
      <xdr:rowOff>95472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45720"/>
          <a:ext cx="2391200" cy="967962"/>
        </a:xfrm>
        <a:prstGeom prst="rect">
          <a:avLst/>
        </a:prstGeom>
      </xdr:spPr>
    </xdr:pic>
    <xdr:clientData/>
  </xdr:twoCellAnchor>
  <xdr:twoCellAnchor>
    <xdr:from>
      <xdr:col>7</xdr:col>
      <xdr:colOff>683173</xdr:colOff>
      <xdr:row>2</xdr:row>
      <xdr:rowOff>157655</xdr:rowOff>
    </xdr:from>
    <xdr:to>
      <xdr:col>12</xdr:col>
      <xdr:colOff>791773</xdr:colOff>
      <xdr:row>7</xdr:row>
      <xdr:rowOff>175757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F08F361-6985-468F-9596-A7883560AF28}"/>
            </a:ext>
          </a:extLst>
        </xdr:cNvPr>
        <xdr:cNvSpPr txBox="1">
          <a:spLocks noChangeArrowheads="1"/>
        </xdr:cNvSpPr>
      </xdr:nvSpPr>
      <xdr:spPr bwMode="auto">
        <a:xfrm>
          <a:off x="7922173" y="525517"/>
          <a:ext cx="499591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2</xdr:col>
      <xdr:colOff>336272</xdr:colOff>
      <xdr:row>5</xdr:row>
      <xdr:rowOff>95472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45720"/>
          <a:ext cx="2391200" cy="967962"/>
        </a:xfrm>
        <a:prstGeom prst="rect">
          <a:avLst/>
        </a:prstGeom>
      </xdr:spPr>
    </xdr:pic>
    <xdr:clientData/>
  </xdr:twoCellAnchor>
  <xdr:twoCellAnchor>
    <xdr:from>
      <xdr:col>8</xdr:col>
      <xdr:colOff>486383</xdr:colOff>
      <xdr:row>0</xdr:row>
      <xdr:rowOff>145915</xdr:rowOff>
    </xdr:from>
    <xdr:to>
      <xdr:col>13</xdr:col>
      <xdr:colOff>553612</xdr:colOff>
      <xdr:row>6</xdr:row>
      <xdr:rowOff>13629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DBEC8BF1-C60B-414B-8C37-FF860A0C60A6}"/>
            </a:ext>
          </a:extLst>
        </xdr:cNvPr>
        <xdr:cNvSpPr txBox="1">
          <a:spLocks noChangeArrowheads="1"/>
        </xdr:cNvSpPr>
      </xdr:nvSpPr>
      <xdr:spPr bwMode="auto">
        <a:xfrm>
          <a:off x="8560340" y="145915"/>
          <a:ext cx="4995910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Biget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</a:p>
        <a:p>
          <a:pPr algn="r"/>
          <a:r>
            <a:rPr lang="en-GB" sz="1800" b="1" i="0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Tracing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anatexis and bottom-up crustal homogenisation with 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in situ </a:t>
          </a:r>
          <a:r>
            <a:rPr lang="en-GB" sz="1800" b="1" i="0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Sm-Nd isotopes</a:t>
          </a:r>
          <a:endParaRPr lang="en-GB" sz="1800" b="1" i="0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41"/>
  <sheetViews>
    <sheetView tabSelected="1" workbookViewId="0">
      <selection activeCell="C1" sqref="C1"/>
    </sheetView>
  </sheetViews>
  <sheetFormatPr defaultColWidth="11.5546875" defaultRowHeight="14.4" x14ac:dyDescent="0.3"/>
  <cols>
    <col min="1" max="1" width="13.109375" customWidth="1"/>
    <col min="2" max="2" width="14.33203125" customWidth="1"/>
    <col min="3" max="3" width="40.5546875" customWidth="1"/>
    <col min="4" max="5" width="11.5546875" customWidth="1"/>
    <col min="8" max="8" width="19.44140625" customWidth="1"/>
    <col min="10" max="10" width="15" customWidth="1"/>
  </cols>
  <sheetData>
    <row r="9" spans="1:11" ht="18" x14ac:dyDescent="0.3">
      <c r="A9" s="206" t="s">
        <v>491</v>
      </c>
    </row>
    <row r="10" spans="1:11" ht="15" thickBot="1" x14ac:dyDescent="0.35"/>
    <row r="11" spans="1:11" ht="17.399999999999999" thickBot="1" x14ac:dyDescent="0.35">
      <c r="A11" s="144" t="s">
        <v>257</v>
      </c>
      <c r="B11" s="144" t="s">
        <v>352</v>
      </c>
      <c r="C11" s="144" t="s">
        <v>258</v>
      </c>
      <c r="D11" s="144" t="s">
        <v>459</v>
      </c>
      <c r="E11" s="144" t="s">
        <v>460</v>
      </c>
      <c r="F11" s="145" t="s">
        <v>357</v>
      </c>
      <c r="G11" s="145" t="s">
        <v>358</v>
      </c>
      <c r="H11" s="144" t="s">
        <v>412</v>
      </c>
      <c r="I11" s="144" t="s">
        <v>4</v>
      </c>
      <c r="J11" s="144" t="s">
        <v>413</v>
      </c>
      <c r="K11" s="144" t="s">
        <v>4</v>
      </c>
    </row>
    <row r="12" spans="1:11" x14ac:dyDescent="0.3">
      <c r="A12" s="61" t="s">
        <v>276</v>
      </c>
      <c r="B12" s="209" t="s">
        <v>415</v>
      </c>
      <c r="C12" s="64" t="s">
        <v>490</v>
      </c>
      <c r="D12" s="64">
        <v>14</v>
      </c>
      <c r="E12" s="64">
        <v>79</v>
      </c>
      <c r="F12" s="64">
        <v>0.51237299999999997</v>
      </c>
      <c r="G12" s="146">
        <v>0.1065</v>
      </c>
      <c r="H12" s="61">
        <v>0.51217100000000004</v>
      </c>
      <c r="I12" s="61">
        <v>5.0000000000000004E-6</v>
      </c>
      <c r="J12" s="190">
        <v>-1.7</v>
      </c>
      <c r="K12" s="64">
        <v>0.23</v>
      </c>
    </row>
    <row r="13" spans="1:11" x14ac:dyDescent="0.3">
      <c r="A13" s="61" t="s">
        <v>461</v>
      </c>
      <c r="B13" s="210"/>
      <c r="C13" s="64" t="s">
        <v>280</v>
      </c>
      <c r="D13" s="64">
        <v>5.4</v>
      </c>
      <c r="E13" s="64">
        <v>26</v>
      </c>
      <c r="F13" s="64">
        <v>0.51211200000000001</v>
      </c>
      <c r="G13" s="146">
        <v>0.1106</v>
      </c>
      <c r="H13" s="61">
        <v>0.511903</v>
      </c>
      <c r="I13" s="61">
        <v>5.0000000000000004E-6</v>
      </c>
      <c r="J13" s="61">
        <v>-6.94</v>
      </c>
      <c r="K13" s="64">
        <v>0.23</v>
      </c>
    </row>
    <row r="14" spans="1:11" x14ac:dyDescent="0.3">
      <c r="A14" s="61" t="s">
        <v>277</v>
      </c>
      <c r="B14" s="210"/>
      <c r="C14" s="64" t="s">
        <v>278</v>
      </c>
      <c r="D14" s="64">
        <v>3.3</v>
      </c>
      <c r="E14" s="64">
        <v>13</v>
      </c>
      <c r="F14" s="64">
        <v>0.51263800000000004</v>
      </c>
      <c r="G14" s="146">
        <v>0.15490000000000001</v>
      </c>
      <c r="H14" s="61">
        <v>0.51234400000000002</v>
      </c>
      <c r="I14" s="61">
        <v>5.0000000000000004E-6</v>
      </c>
      <c r="J14" s="61">
        <v>1.68</v>
      </c>
      <c r="K14" s="64">
        <v>0.23</v>
      </c>
    </row>
    <row r="15" spans="1:11" x14ac:dyDescent="0.3">
      <c r="A15" s="61" t="s">
        <v>279</v>
      </c>
      <c r="B15" s="210"/>
      <c r="C15" s="64" t="s">
        <v>280</v>
      </c>
      <c r="D15" s="64">
        <v>7.1</v>
      </c>
      <c r="E15" s="64">
        <v>36</v>
      </c>
      <c r="F15" s="64">
        <v>0.51211600000000002</v>
      </c>
      <c r="G15" s="146">
        <v>0.1208</v>
      </c>
      <c r="H15" s="61">
        <v>0.51188599999999995</v>
      </c>
      <c r="I15" s="61">
        <v>5.0000000000000004E-6</v>
      </c>
      <c r="J15" s="61">
        <v>-7.25</v>
      </c>
      <c r="K15" s="64">
        <v>0.23</v>
      </c>
    </row>
    <row r="16" spans="1:11" x14ac:dyDescent="0.3">
      <c r="A16" s="61" t="s">
        <v>281</v>
      </c>
      <c r="B16" s="210"/>
      <c r="C16" s="64" t="s">
        <v>278</v>
      </c>
      <c r="D16" s="64">
        <v>7.7</v>
      </c>
      <c r="E16" s="64">
        <v>37</v>
      </c>
      <c r="F16" s="64">
        <v>0.51225799999999999</v>
      </c>
      <c r="G16" s="146">
        <v>0.1239</v>
      </c>
      <c r="H16" s="61">
        <v>0.51202199999999998</v>
      </c>
      <c r="I16" s="61">
        <v>6.0000000000000002E-6</v>
      </c>
      <c r="J16" s="190">
        <v>-4.5999999999999996</v>
      </c>
      <c r="K16" s="64">
        <v>0.24</v>
      </c>
    </row>
    <row r="17" spans="1:11" x14ac:dyDescent="0.3">
      <c r="A17" s="161" t="s">
        <v>282</v>
      </c>
      <c r="B17" s="211"/>
      <c r="C17" s="163" t="s">
        <v>278</v>
      </c>
      <c r="D17" s="163">
        <v>7.9</v>
      </c>
      <c r="E17" s="163">
        <v>31</v>
      </c>
      <c r="F17" s="163">
        <v>0.512629</v>
      </c>
      <c r="G17" s="162">
        <v>0.15720000000000001</v>
      </c>
      <c r="H17" s="161">
        <v>0.51232999999999995</v>
      </c>
      <c r="I17" s="161">
        <v>5.0000000000000004E-6</v>
      </c>
      <c r="J17" s="161">
        <v>1.41</v>
      </c>
      <c r="K17" s="163">
        <v>0.23</v>
      </c>
    </row>
    <row r="18" spans="1:11" x14ac:dyDescent="0.3">
      <c r="A18" s="61" t="s">
        <v>283</v>
      </c>
      <c r="B18" s="210" t="s">
        <v>414</v>
      </c>
      <c r="C18" s="64" t="s">
        <v>290</v>
      </c>
      <c r="D18" s="64">
        <v>6.2</v>
      </c>
      <c r="E18" s="64">
        <v>33</v>
      </c>
      <c r="F18" s="64">
        <v>0.51197099999999995</v>
      </c>
      <c r="G18" s="146">
        <v>0.1153</v>
      </c>
      <c r="H18" s="61">
        <v>0.51175199999999998</v>
      </c>
      <c r="I18" s="61">
        <v>5.0000000000000004E-6</v>
      </c>
      <c r="J18" s="61">
        <v>-9.8800000000000008</v>
      </c>
      <c r="K18" s="64">
        <v>0.23</v>
      </c>
    </row>
    <row r="19" spans="1:11" x14ac:dyDescent="0.3">
      <c r="A19" s="61" t="s">
        <v>284</v>
      </c>
      <c r="B19" s="210"/>
      <c r="C19" s="64" t="s">
        <v>290</v>
      </c>
      <c r="D19" s="64">
        <v>12</v>
      </c>
      <c r="E19" s="64">
        <v>63</v>
      </c>
      <c r="F19" s="64">
        <v>0.51205400000000001</v>
      </c>
      <c r="G19" s="146">
        <v>0.1105</v>
      </c>
      <c r="H19" s="61">
        <v>0.51184499999999999</v>
      </c>
      <c r="I19" s="61">
        <v>5.0000000000000004E-6</v>
      </c>
      <c r="J19" s="61">
        <v>-8.07</v>
      </c>
      <c r="K19" s="64">
        <v>0.23</v>
      </c>
    </row>
    <row r="20" spans="1:11" x14ac:dyDescent="0.3">
      <c r="A20" s="61" t="s">
        <v>285</v>
      </c>
      <c r="B20" s="210"/>
      <c r="C20" s="64" t="s">
        <v>416</v>
      </c>
      <c r="D20" s="64">
        <v>7.3</v>
      </c>
      <c r="E20" s="64">
        <v>29</v>
      </c>
      <c r="F20" s="64">
        <v>0.51235299999999995</v>
      </c>
      <c r="G20" s="93">
        <v>0.15279999999999999</v>
      </c>
      <c r="H20" s="61">
        <v>0.51206300000000005</v>
      </c>
      <c r="I20" s="61">
        <v>6.0000000000000002E-6</v>
      </c>
      <c r="J20" s="190">
        <v>-3.8</v>
      </c>
      <c r="K20" s="64">
        <v>0.24</v>
      </c>
    </row>
    <row r="21" spans="1:11" x14ac:dyDescent="0.3">
      <c r="A21" s="61" t="s">
        <v>286</v>
      </c>
      <c r="B21" s="210"/>
      <c r="C21" s="64" t="s">
        <v>290</v>
      </c>
      <c r="D21" s="64">
        <v>7</v>
      </c>
      <c r="E21" s="64">
        <v>35</v>
      </c>
      <c r="F21" s="64">
        <v>0.51194499999999998</v>
      </c>
      <c r="G21" s="146">
        <v>0.1178</v>
      </c>
      <c r="H21" s="64">
        <v>0.51172099999999998</v>
      </c>
      <c r="I21" s="61">
        <v>6.0000000000000002E-6</v>
      </c>
      <c r="J21" s="61">
        <v>-10.48</v>
      </c>
      <c r="K21" s="64">
        <v>0.24</v>
      </c>
    </row>
    <row r="22" spans="1:11" x14ac:dyDescent="0.3">
      <c r="A22" s="61" t="s">
        <v>287</v>
      </c>
      <c r="B22" s="210"/>
      <c r="C22" s="64" t="s">
        <v>290</v>
      </c>
      <c r="D22" s="64">
        <v>9.3000000000000007</v>
      </c>
      <c r="E22" s="64">
        <v>47</v>
      </c>
      <c r="F22" s="64">
        <v>0.51212899999999995</v>
      </c>
      <c r="G22" s="146">
        <v>0.1178</v>
      </c>
      <c r="H22" s="61">
        <v>0.51190500000000005</v>
      </c>
      <c r="I22" s="61">
        <v>6.0000000000000002E-6</v>
      </c>
      <c r="J22" s="61">
        <v>-6.89</v>
      </c>
      <c r="K22" s="64">
        <v>0.24</v>
      </c>
    </row>
    <row r="23" spans="1:11" ht="15" thickBot="1" x14ac:dyDescent="0.35">
      <c r="A23" s="147" t="s">
        <v>288</v>
      </c>
      <c r="B23" s="212"/>
      <c r="C23" s="148" t="s">
        <v>290</v>
      </c>
      <c r="D23" s="148">
        <v>8.6</v>
      </c>
      <c r="E23" s="148">
        <v>46</v>
      </c>
      <c r="F23" s="148">
        <v>0.51194499999999998</v>
      </c>
      <c r="G23" s="149">
        <v>0.112</v>
      </c>
      <c r="H23" s="147">
        <v>0.51173199999999996</v>
      </c>
      <c r="I23" s="147">
        <v>6.9999999999999999E-6</v>
      </c>
      <c r="J23" s="147">
        <v>-10.26</v>
      </c>
      <c r="K23" s="148">
        <v>0.25</v>
      </c>
    </row>
    <row r="24" spans="1:11" ht="15" customHeight="1" thickBot="1" x14ac:dyDescent="0.35">
      <c r="A24" s="61" t="s">
        <v>289</v>
      </c>
      <c r="B24" s="212" t="s">
        <v>353</v>
      </c>
      <c r="C24" s="64" t="s">
        <v>290</v>
      </c>
      <c r="D24" s="64">
        <v>9.6</v>
      </c>
      <c r="E24" s="64">
        <v>56</v>
      </c>
      <c r="F24" s="164">
        <v>0.51202999999999999</v>
      </c>
      <c r="G24" s="146">
        <v>0.1046</v>
      </c>
      <c r="H24" s="61">
        <v>0.51183100000000004</v>
      </c>
      <c r="I24" s="61">
        <v>5.0000000000000004E-6</v>
      </c>
      <c r="J24" s="61">
        <v>-8.33</v>
      </c>
      <c r="K24" s="64">
        <v>0.23</v>
      </c>
    </row>
    <row r="25" spans="1:11" ht="15" customHeight="1" thickBot="1" x14ac:dyDescent="0.35">
      <c r="A25" s="61" t="s">
        <v>432</v>
      </c>
      <c r="B25" s="212"/>
      <c r="C25" s="64" t="s">
        <v>488</v>
      </c>
      <c r="D25" s="64">
        <v>13</v>
      </c>
      <c r="E25" s="64">
        <v>79</v>
      </c>
      <c r="F25" s="64">
        <v>0.51206799999999997</v>
      </c>
      <c r="G25" s="146">
        <v>0.1003</v>
      </c>
      <c r="H25" s="61">
        <v>0.51187800000000006</v>
      </c>
      <c r="I25" s="61">
        <v>6.0000000000000002E-6</v>
      </c>
      <c r="J25" s="61">
        <v>-7.42</v>
      </c>
      <c r="K25" s="64">
        <v>0.24</v>
      </c>
    </row>
    <row r="26" spans="1:11" ht="15" thickBot="1" x14ac:dyDescent="0.35">
      <c r="A26" s="61" t="s">
        <v>259</v>
      </c>
      <c r="B26" s="212"/>
      <c r="C26" s="64" t="s">
        <v>463</v>
      </c>
      <c r="D26" s="64">
        <v>5.0999999999999996</v>
      </c>
      <c r="E26" s="64">
        <v>34</v>
      </c>
      <c r="F26" s="64">
        <v>0.51237299999999997</v>
      </c>
      <c r="G26" s="146">
        <v>9.1200000000000003E-2</v>
      </c>
      <c r="H26" s="61">
        <v>0.51183400000000001</v>
      </c>
      <c r="I26" s="61">
        <v>6.0000000000000002E-6</v>
      </c>
      <c r="J26" s="61">
        <v>-8.27</v>
      </c>
      <c r="K26" s="64">
        <v>0.24</v>
      </c>
    </row>
    <row r="27" spans="1:11" ht="15" thickBot="1" x14ac:dyDescent="0.35">
      <c r="A27" s="61" t="s">
        <v>260</v>
      </c>
      <c r="B27" s="212"/>
      <c r="C27" s="64" t="s">
        <v>489</v>
      </c>
      <c r="D27" s="64">
        <v>9.1</v>
      </c>
      <c r="E27" s="64">
        <v>57</v>
      </c>
      <c r="F27" s="64">
        <v>0.51200299999999999</v>
      </c>
      <c r="G27" s="146">
        <v>9.74E-2</v>
      </c>
      <c r="H27" s="61">
        <v>0.511818</v>
      </c>
      <c r="I27" s="61">
        <v>5.0000000000000004E-6</v>
      </c>
      <c r="J27" s="61">
        <v>-8.58</v>
      </c>
      <c r="K27" s="64">
        <v>0.24</v>
      </c>
    </row>
    <row r="28" spans="1:11" ht="15" thickBot="1" x14ac:dyDescent="0.35">
      <c r="A28" s="61" t="s">
        <v>261</v>
      </c>
      <c r="B28" s="212"/>
      <c r="C28" s="64" t="s">
        <v>356</v>
      </c>
      <c r="D28" s="64">
        <v>10</v>
      </c>
      <c r="E28" s="64">
        <v>81</v>
      </c>
      <c r="F28" s="64">
        <v>0.51203299999999996</v>
      </c>
      <c r="G28" s="146">
        <v>7.6799999999999993E-2</v>
      </c>
      <c r="H28" s="61">
        <v>0.51188699999999998</v>
      </c>
      <c r="I28" s="61">
        <v>6.0000000000000002E-6</v>
      </c>
      <c r="J28" s="61">
        <v>-7.24</v>
      </c>
      <c r="K28" s="64">
        <v>0.25</v>
      </c>
    </row>
    <row r="29" spans="1:11" ht="15" thickBot="1" x14ac:dyDescent="0.35">
      <c r="A29" s="61" t="s">
        <v>262</v>
      </c>
      <c r="B29" s="212"/>
      <c r="C29" s="64" t="s">
        <v>417</v>
      </c>
      <c r="D29" s="64">
        <v>4.0999999999999996</v>
      </c>
      <c r="E29" s="64">
        <v>20</v>
      </c>
      <c r="F29" s="64">
        <v>0.512127</v>
      </c>
      <c r="G29" s="146">
        <v>0.1211</v>
      </c>
      <c r="H29" s="61">
        <v>0.51189700000000005</v>
      </c>
      <c r="I29" s="61">
        <v>6.0000000000000002E-6</v>
      </c>
      <c r="J29" s="61">
        <v>-7.04</v>
      </c>
      <c r="K29" s="64">
        <v>0.24</v>
      </c>
    </row>
    <row r="30" spans="1:11" ht="15" thickBot="1" x14ac:dyDescent="0.35">
      <c r="A30" s="61" t="s">
        <v>263</v>
      </c>
      <c r="B30" s="212"/>
      <c r="C30" s="64" t="s">
        <v>433</v>
      </c>
      <c r="D30" s="64">
        <v>7.2</v>
      </c>
      <c r="E30" s="64">
        <v>28</v>
      </c>
      <c r="F30" s="64">
        <v>0.51221099999999997</v>
      </c>
      <c r="G30" s="146">
        <v>0.15720000000000001</v>
      </c>
      <c r="H30" s="61">
        <v>0.51191299999999995</v>
      </c>
      <c r="I30" s="61">
        <v>5.0000000000000004E-6</v>
      </c>
      <c r="J30" s="61">
        <v>-6.73</v>
      </c>
      <c r="K30" s="64">
        <v>0.23</v>
      </c>
    </row>
    <row r="31" spans="1:11" ht="15" thickBot="1" x14ac:dyDescent="0.35">
      <c r="A31" s="147" t="s">
        <v>264</v>
      </c>
      <c r="B31" s="212"/>
      <c r="C31" s="148" t="s">
        <v>355</v>
      </c>
      <c r="D31" s="148">
        <v>25</v>
      </c>
      <c r="E31" s="148">
        <v>169</v>
      </c>
      <c r="F31" s="148">
        <v>0.51209099999999996</v>
      </c>
      <c r="G31" s="149">
        <v>8.7999999999999995E-2</v>
      </c>
      <c r="H31" s="147">
        <v>0.51192400000000005</v>
      </c>
      <c r="I31" s="147">
        <v>3.9999999999999998E-6</v>
      </c>
      <c r="J31" s="147">
        <v>-6.53</v>
      </c>
      <c r="K31" s="148">
        <v>0.23</v>
      </c>
    </row>
    <row r="32" spans="1:11" x14ac:dyDescent="0.3">
      <c r="A32" s="61" t="s">
        <v>265</v>
      </c>
      <c r="B32" s="209" t="s">
        <v>354</v>
      </c>
      <c r="C32" s="64" t="s">
        <v>266</v>
      </c>
      <c r="D32" s="64">
        <v>9.6999999999999993</v>
      </c>
      <c r="E32" s="64">
        <v>55</v>
      </c>
      <c r="F32" s="64">
        <v>0.51209199999999999</v>
      </c>
      <c r="G32" s="146">
        <v>0.1066</v>
      </c>
      <c r="H32" s="61">
        <v>0.51188999999999996</v>
      </c>
      <c r="I32" s="61">
        <v>6.9999999999999999E-6</v>
      </c>
      <c r="J32" s="61">
        <v>-7.19</v>
      </c>
      <c r="K32" s="64">
        <v>0.25</v>
      </c>
    </row>
    <row r="33" spans="1:11" x14ac:dyDescent="0.3">
      <c r="A33" s="61" t="s">
        <v>268</v>
      </c>
      <c r="B33" s="210"/>
      <c r="C33" s="64" t="s">
        <v>267</v>
      </c>
      <c r="D33" s="64">
        <v>6.7</v>
      </c>
      <c r="E33" s="64">
        <v>38</v>
      </c>
      <c r="F33" s="64">
        <v>0.51211200000000001</v>
      </c>
      <c r="G33" s="146">
        <v>0.1062</v>
      </c>
      <c r="H33" s="64">
        <v>0.511911</v>
      </c>
      <c r="I33" s="61">
        <v>5.0000000000000004E-6</v>
      </c>
      <c r="J33" s="61">
        <v>-6.78</v>
      </c>
      <c r="K33" s="64">
        <v>0.23</v>
      </c>
    </row>
    <row r="34" spans="1:11" x14ac:dyDescent="0.3">
      <c r="A34" s="61" t="s">
        <v>269</v>
      </c>
      <c r="B34" s="210"/>
      <c r="C34" s="64" t="s">
        <v>462</v>
      </c>
      <c r="D34" s="64">
        <v>13</v>
      </c>
      <c r="E34" s="64">
        <v>82</v>
      </c>
      <c r="F34" s="64">
        <v>0.51212199999999997</v>
      </c>
      <c r="G34" s="146">
        <v>9.4799999999999995E-2</v>
      </c>
      <c r="H34" s="64">
        <v>0.51194200000000001</v>
      </c>
      <c r="I34" s="61">
        <v>5.0000000000000004E-6</v>
      </c>
      <c r="J34" s="61">
        <v>-6.17</v>
      </c>
      <c r="K34" s="64">
        <v>0.24</v>
      </c>
    </row>
    <row r="35" spans="1:11" x14ac:dyDescent="0.3">
      <c r="A35" s="61" t="s">
        <v>270</v>
      </c>
      <c r="B35" s="210"/>
      <c r="C35" s="64" t="s">
        <v>271</v>
      </c>
      <c r="D35" s="64">
        <v>8.6</v>
      </c>
      <c r="E35" s="64">
        <v>48</v>
      </c>
      <c r="F35" s="64">
        <v>0.51208699999999996</v>
      </c>
      <c r="G35" s="146">
        <v>0.1091</v>
      </c>
      <c r="H35" s="61">
        <v>0.51187899999999997</v>
      </c>
      <c r="I35" s="61">
        <v>6.9999999999999999E-6</v>
      </c>
      <c r="J35" s="61">
        <v>-7.39</v>
      </c>
      <c r="K35" s="64">
        <v>0.25</v>
      </c>
    </row>
    <row r="36" spans="1:11" x14ac:dyDescent="0.3">
      <c r="A36" s="61" t="s">
        <v>272</v>
      </c>
      <c r="B36" s="210"/>
      <c r="C36" s="64" t="s">
        <v>273</v>
      </c>
      <c r="D36" s="64">
        <v>3.7</v>
      </c>
      <c r="E36" s="64">
        <v>18</v>
      </c>
      <c r="F36" s="64">
        <v>0.51209800000000005</v>
      </c>
      <c r="G36" s="146">
        <v>0.1207</v>
      </c>
      <c r="H36" s="61">
        <v>0.51186900000000002</v>
      </c>
      <c r="I36" s="61">
        <v>6.0000000000000002E-6</v>
      </c>
      <c r="J36" s="61">
        <v>-7.59</v>
      </c>
      <c r="K36" s="64">
        <v>0.24</v>
      </c>
    </row>
    <row r="37" spans="1:11" ht="15" thickBot="1" x14ac:dyDescent="0.35">
      <c r="A37" s="147" t="s">
        <v>274</v>
      </c>
      <c r="B37" s="212"/>
      <c r="C37" s="148" t="s">
        <v>275</v>
      </c>
      <c r="D37" s="148">
        <v>5.8</v>
      </c>
      <c r="E37" s="148">
        <v>31</v>
      </c>
      <c r="F37" s="148">
        <v>0.51214800000000005</v>
      </c>
      <c r="G37" s="149">
        <v>0.111</v>
      </c>
      <c r="H37" s="147">
        <v>0.51193699999999998</v>
      </c>
      <c r="I37" s="147">
        <v>7.9999999999999996E-6</v>
      </c>
      <c r="J37" s="147">
        <v>-6.26</v>
      </c>
      <c r="K37" s="148">
        <v>0.26</v>
      </c>
    </row>
    <row r="38" spans="1:11" ht="13.8" customHeight="1" x14ac:dyDescent="0.3"/>
    <row r="39" spans="1:11" s="231" customFormat="1" x14ac:dyDescent="0.3">
      <c r="A39" s="230" t="s">
        <v>501</v>
      </c>
      <c r="B39" s="230"/>
      <c r="C39" s="230"/>
      <c r="D39" s="230"/>
      <c r="E39" s="230"/>
      <c r="F39" s="230"/>
      <c r="G39" s="230"/>
      <c r="H39" s="230"/>
      <c r="I39" s="230"/>
      <c r="J39" s="230"/>
      <c r="K39" s="230"/>
    </row>
    <row r="40" spans="1:11" x14ac:dyDescent="0.3">
      <c r="A40" t="s">
        <v>493</v>
      </c>
    </row>
    <row r="41" spans="1:11" x14ac:dyDescent="0.3">
      <c r="A41" t="s">
        <v>494</v>
      </c>
    </row>
  </sheetData>
  <mergeCells count="4">
    <mergeCell ref="B12:B17"/>
    <mergeCell ref="B18:B23"/>
    <mergeCell ref="B24:B31"/>
    <mergeCell ref="B32:B3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D318"/>
  <sheetViews>
    <sheetView zoomScaleNormal="100" workbookViewId="0">
      <pane xSplit="2" ySplit="11" topLeftCell="C304" activePane="bottomRight" state="frozen"/>
      <selection pane="topRight" activeCell="C1" sqref="C1"/>
      <selection pane="bottomLeft" activeCell="A12" sqref="A12"/>
      <selection pane="bottomRight" activeCell="B3" sqref="B3"/>
    </sheetView>
  </sheetViews>
  <sheetFormatPr defaultColWidth="11.5546875" defaultRowHeight="14.4" x14ac:dyDescent="0.3"/>
  <cols>
    <col min="1" max="1" width="17.6640625" customWidth="1"/>
    <col min="2" max="2" width="37" customWidth="1"/>
    <col min="3" max="3" width="13.5546875" customWidth="1"/>
    <col min="5" max="5" width="20.109375" customWidth="1"/>
    <col min="9" max="9" width="20.77734375" customWidth="1"/>
    <col min="13" max="13" width="18.21875" customWidth="1"/>
    <col min="15" max="15" width="22.5546875" customWidth="1"/>
    <col min="17" max="17" width="13.21875" customWidth="1"/>
    <col min="18" max="18" width="21.88671875" customWidth="1"/>
    <col min="19" max="19" width="18" customWidth="1"/>
    <col min="20" max="20" width="15.21875" customWidth="1"/>
  </cols>
  <sheetData>
    <row r="2" spans="1:24" ht="15.6" x14ac:dyDescent="0.3">
      <c r="A2" s="1"/>
    </row>
    <row r="9" spans="1:24" ht="18" x14ac:dyDescent="0.35">
      <c r="A9" s="206" t="s">
        <v>492</v>
      </c>
      <c r="B9" s="28"/>
      <c r="C9" s="28"/>
      <c r="D9" s="28"/>
    </row>
    <row r="10" spans="1:24" ht="15.6" x14ac:dyDescent="0.3">
      <c r="B10" s="2"/>
      <c r="C10" s="2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4"/>
      <c r="Q10" s="5"/>
      <c r="R10" s="4"/>
      <c r="S10" s="4"/>
      <c r="T10" s="151"/>
      <c r="U10" s="151"/>
    </row>
    <row r="11" spans="1:24" s="6" customFormat="1" ht="45.6" customHeight="1" x14ac:dyDescent="0.3">
      <c r="A11" s="29" t="s">
        <v>431</v>
      </c>
      <c r="B11" s="30" t="s">
        <v>0</v>
      </c>
      <c r="C11" s="30" t="s">
        <v>1</v>
      </c>
      <c r="D11" s="31" t="s">
        <v>2</v>
      </c>
      <c r="E11" s="32" t="s">
        <v>295</v>
      </c>
      <c r="F11" s="33"/>
      <c r="G11" s="34" t="s">
        <v>4</v>
      </c>
      <c r="H11" s="35" t="s">
        <v>5</v>
      </c>
      <c r="I11" s="32" t="s">
        <v>296</v>
      </c>
      <c r="J11" s="36"/>
      <c r="K11" s="34" t="s">
        <v>4</v>
      </c>
      <c r="L11" s="35" t="s">
        <v>5</v>
      </c>
      <c r="M11" s="32" t="s">
        <v>297</v>
      </c>
      <c r="N11" s="33"/>
      <c r="O11" s="34" t="s">
        <v>4</v>
      </c>
      <c r="P11" s="35" t="s">
        <v>5</v>
      </c>
      <c r="Q11" s="37" t="s">
        <v>251</v>
      </c>
      <c r="R11" s="30" t="s">
        <v>250</v>
      </c>
      <c r="S11" s="32" t="s">
        <v>360</v>
      </c>
      <c r="T11" s="37" t="s">
        <v>359</v>
      </c>
      <c r="U11" s="150" t="s">
        <v>4</v>
      </c>
    </row>
    <row r="12" spans="1:24" s="25" customFormat="1" ht="15" customHeight="1" x14ac:dyDescent="0.3">
      <c r="A12" s="38" t="s">
        <v>86</v>
      </c>
      <c r="B12" s="39"/>
      <c r="C12" s="39"/>
      <c r="D12" s="40"/>
      <c r="E12" s="41"/>
      <c r="F12" s="42"/>
      <c r="G12" s="43"/>
      <c r="H12" s="44"/>
      <c r="I12" s="41"/>
      <c r="J12" s="45"/>
      <c r="K12" s="43"/>
      <c r="L12" s="44"/>
      <c r="M12" s="41"/>
      <c r="N12" s="42"/>
      <c r="O12" s="43"/>
      <c r="P12" s="44"/>
      <c r="Q12" s="39"/>
      <c r="R12" s="39"/>
      <c r="S12" s="41"/>
      <c r="T12" s="46"/>
      <c r="U12" s="39"/>
    </row>
    <row r="13" spans="1:24" x14ac:dyDescent="0.3">
      <c r="A13" s="47">
        <v>45265</v>
      </c>
      <c r="B13" s="48" t="s">
        <v>15</v>
      </c>
      <c r="C13" s="49">
        <v>290</v>
      </c>
      <c r="D13" s="49" t="s">
        <v>16</v>
      </c>
      <c r="E13" s="50">
        <v>0.51241193809773111</v>
      </c>
      <c r="F13" s="49" t="s">
        <v>3</v>
      </c>
      <c r="G13" s="50">
        <v>4.8377265811578085E-5</v>
      </c>
      <c r="H13" s="49">
        <v>30</v>
      </c>
      <c r="I13" s="51">
        <v>7.9476769054803414E-2</v>
      </c>
      <c r="J13" s="49" t="s">
        <v>3</v>
      </c>
      <c r="K13" s="51">
        <v>2.315356244517875E-4</v>
      </c>
      <c r="L13" s="49">
        <v>31</v>
      </c>
      <c r="M13" s="50">
        <v>0.34839048607651552</v>
      </c>
      <c r="N13" s="49" t="s">
        <v>3</v>
      </c>
      <c r="O13" s="50">
        <v>3.3779758924723321E-5</v>
      </c>
      <c r="P13" s="49">
        <v>28</v>
      </c>
      <c r="Q13" s="48">
        <v>133</v>
      </c>
      <c r="R13" s="49">
        <v>6</v>
      </c>
      <c r="S13" s="50">
        <v>0.51226105942452305</v>
      </c>
      <c r="T13" s="52">
        <v>6.1409738680850978E-2</v>
      </c>
      <c r="U13" s="53">
        <v>0.96914852338716995</v>
      </c>
      <c r="V13" s="8"/>
      <c r="W13" s="8"/>
      <c r="X13" s="8"/>
    </row>
    <row r="14" spans="1:24" x14ac:dyDescent="0.3">
      <c r="A14" s="47">
        <v>45265</v>
      </c>
      <c r="B14" s="54" t="s">
        <v>17</v>
      </c>
      <c r="C14" s="49">
        <v>290</v>
      </c>
      <c r="D14" s="49" t="s">
        <v>16</v>
      </c>
      <c r="E14" s="50">
        <v>0.51239671030185807</v>
      </c>
      <c r="F14" s="49" t="s">
        <v>3</v>
      </c>
      <c r="G14" s="50">
        <v>4.984228525653881E-5</v>
      </c>
      <c r="H14" s="49">
        <v>33</v>
      </c>
      <c r="I14" s="51">
        <v>7.2834207118240943E-2</v>
      </c>
      <c r="J14" s="49" t="s">
        <v>3</v>
      </c>
      <c r="K14" s="51">
        <v>1.1903280219739169E-4</v>
      </c>
      <c r="L14" s="49">
        <v>34</v>
      </c>
      <c r="M14" s="50">
        <v>0.34841596316859891</v>
      </c>
      <c r="N14" s="49" t="s">
        <v>3</v>
      </c>
      <c r="O14" s="50">
        <v>2.8413647546058828E-5</v>
      </c>
      <c r="P14" s="49">
        <v>34</v>
      </c>
      <c r="Q14" s="48">
        <v>133</v>
      </c>
      <c r="R14" s="49">
        <v>6</v>
      </c>
      <c r="S14" s="50">
        <v>0.51225844186612701</v>
      </c>
      <c r="T14" s="52">
        <v>1.0311291469555783E-2</v>
      </c>
      <c r="U14" s="53">
        <v>0.99737943756324499</v>
      </c>
      <c r="V14" s="8"/>
      <c r="W14" s="8"/>
      <c r="X14" s="8"/>
    </row>
    <row r="15" spans="1:24" x14ac:dyDescent="0.3">
      <c r="A15" s="47">
        <v>45265</v>
      </c>
      <c r="B15" s="48" t="s">
        <v>18</v>
      </c>
      <c r="C15" s="49">
        <v>290</v>
      </c>
      <c r="D15" s="49" t="s">
        <v>16</v>
      </c>
      <c r="E15" s="50">
        <v>0.51237585240271111</v>
      </c>
      <c r="F15" s="49" t="s">
        <v>3</v>
      </c>
      <c r="G15" s="50">
        <v>4.0324896579028714E-5</v>
      </c>
      <c r="H15" s="49">
        <v>33</v>
      </c>
      <c r="I15" s="51">
        <v>7.2045243907468123E-2</v>
      </c>
      <c r="J15" s="49" t="s">
        <v>3</v>
      </c>
      <c r="K15" s="51">
        <v>2.3850536290985556E-4</v>
      </c>
      <c r="L15" s="49">
        <v>32</v>
      </c>
      <c r="M15" s="50">
        <v>0.34840231924678766</v>
      </c>
      <c r="N15" s="49" t="s">
        <v>3</v>
      </c>
      <c r="O15" s="50">
        <v>3.261476460811529E-5</v>
      </c>
      <c r="P15" s="49">
        <v>33</v>
      </c>
      <c r="Q15" s="48">
        <v>133</v>
      </c>
      <c r="R15" s="49">
        <v>6</v>
      </c>
      <c r="S15" s="50">
        <v>0.51223908173448962</v>
      </c>
      <c r="T15" s="52">
        <v>-0.36762589839312021</v>
      </c>
      <c r="U15" s="53">
        <v>0.81723677002237083</v>
      </c>
      <c r="V15" s="8"/>
      <c r="W15" s="8"/>
      <c r="X15" s="8"/>
    </row>
    <row r="16" spans="1:24" x14ac:dyDescent="0.3">
      <c r="A16" s="47">
        <v>45265</v>
      </c>
      <c r="B16" s="48" t="s">
        <v>19</v>
      </c>
      <c r="C16" s="49">
        <v>290</v>
      </c>
      <c r="D16" s="49" t="s">
        <v>16</v>
      </c>
      <c r="E16" s="50">
        <v>0.51238110813999527</v>
      </c>
      <c r="F16" s="49" t="s">
        <v>3</v>
      </c>
      <c r="G16" s="50">
        <v>6.6639121752799855E-5</v>
      </c>
      <c r="H16" s="49">
        <v>33</v>
      </c>
      <c r="I16" s="51">
        <v>7.5928246521929144E-2</v>
      </c>
      <c r="J16" s="49" t="s">
        <v>3</v>
      </c>
      <c r="K16" s="51">
        <v>5.8716940199362665E-5</v>
      </c>
      <c r="L16" s="49">
        <v>32</v>
      </c>
      <c r="M16" s="50">
        <v>0.34846155194809353</v>
      </c>
      <c r="N16" s="49" t="s">
        <v>3</v>
      </c>
      <c r="O16" s="50">
        <v>3.3565586812228842E-5</v>
      </c>
      <c r="P16" s="49">
        <v>31</v>
      </c>
      <c r="Q16" s="48">
        <v>133</v>
      </c>
      <c r="R16" s="49">
        <v>6</v>
      </c>
      <c r="S16" s="50">
        <v>0.51223696598084001</v>
      </c>
      <c r="T16" s="52">
        <v>-0.40892840623474314</v>
      </c>
      <c r="U16" s="53">
        <v>1.3190947388685652</v>
      </c>
      <c r="V16" s="8"/>
      <c r="W16" s="8"/>
      <c r="X16" s="8"/>
    </row>
    <row r="17" spans="1:26" x14ac:dyDescent="0.3">
      <c r="A17" s="47">
        <v>45265</v>
      </c>
      <c r="B17" s="48" t="s">
        <v>20</v>
      </c>
      <c r="C17" s="49">
        <v>290</v>
      </c>
      <c r="D17" s="49" t="s">
        <v>16</v>
      </c>
      <c r="E17" s="50">
        <v>0.51237596128708551</v>
      </c>
      <c r="F17" s="49" t="s">
        <v>3</v>
      </c>
      <c r="G17" s="50">
        <v>4.8663177521191836E-5</v>
      </c>
      <c r="H17" s="49">
        <v>31</v>
      </c>
      <c r="I17" s="51">
        <v>7.7142815481570509E-2</v>
      </c>
      <c r="J17" s="49" t="s">
        <v>3</v>
      </c>
      <c r="K17" s="51">
        <v>4.1359370883235758E-4</v>
      </c>
      <c r="L17" s="49">
        <v>31</v>
      </c>
      <c r="M17" s="50">
        <v>0.3484109751304178</v>
      </c>
      <c r="N17" s="49" t="s">
        <v>3</v>
      </c>
      <c r="O17" s="50">
        <v>3.9183930075043011E-5</v>
      </c>
      <c r="P17" s="49">
        <v>30</v>
      </c>
      <c r="Q17" s="48">
        <v>133</v>
      </c>
      <c r="R17" s="49">
        <v>6</v>
      </c>
      <c r="S17" s="50">
        <v>0.51222951339060185</v>
      </c>
      <c r="T17" s="52">
        <v>-0.55441352299734348</v>
      </c>
      <c r="U17" s="53">
        <v>0.97479970863987453</v>
      </c>
      <c r="V17" s="8"/>
      <c r="W17" s="8"/>
      <c r="X17" s="8"/>
    </row>
    <row r="18" spans="1:26" x14ac:dyDescent="0.3">
      <c r="A18" s="47">
        <v>45265</v>
      </c>
      <c r="B18" s="54" t="s">
        <v>21</v>
      </c>
      <c r="C18" s="49">
        <v>290</v>
      </c>
      <c r="D18" s="49" t="s">
        <v>16</v>
      </c>
      <c r="E18" s="50">
        <v>0.5123720961040652</v>
      </c>
      <c r="F18" s="49" t="s">
        <v>3</v>
      </c>
      <c r="G18" s="50">
        <v>5.1066338028378822E-5</v>
      </c>
      <c r="H18" s="49">
        <v>34</v>
      </c>
      <c r="I18" s="51">
        <v>7.6444716136534849E-2</v>
      </c>
      <c r="J18" s="49" t="s">
        <v>3</v>
      </c>
      <c r="K18" s="51">
        <v>9.0023814238958405E-5</v>
      </c>
      <c r="L18" s="49">
        <v>34</v>
      </c>
      <c r="M18" s="50">
        <v>0.34839126162511636</v>
      </c>
      <c r="N18" s="49" t="s">
        <v>3</v>
      </c>
      <c r="O18" s="50">
        <v>3.613682117882256E-5</v>
      </c>
      <c r="P18" s="49">
        <v>33</v>
      </c>
      <c r="Q18" s="48">
        <v>133</v>
      </c>
      <c r="R18" s="49">
        <v>6</v>
      </c>
      <c r="S18" s="50">
        <v>0.51222697347915702</v>
      </c>
      <c r="T18" s="52">
        <v>-0.60399619174922314</v>
      </c>
      <c r="U18" s="53">
        <v>1.020498482947827</v>
      </c>
      <c r="V18" s="8"/>
      <c r="W18" s="8"/>
      <c r="X18" s="8"/>
    </row>
    <row r="19" spans="1:26" x14ac:dyDescent="0.3">
      <c r="A19" s="47">
        <v>45265</v>
      </c>
      <c r="B19" s="48" t="s">
        <v>22</v>
      </c>
      <c r="C19" s="49">
        <v>290</v>
      </c>
      <c r="D19" s="49" t="s">
        <v>16</v>
      </c>
      <c r="E19" s="50">
        <v>0.51235538592789964</v>
      </c>
      <c r="F19" s="49" t="s">
        <v>3</v>
      </c>
      <c r="G19" s="50">
        <v>6.3670006443441665E-5</v>
      </c>
      <c r="H19" s="49">
        <v>33</v>
      </c>
      <c r="I19" s="51">
        <v>7.3611741876539155E-2</v>
      </c>
      <c r="J19" s="49" t="s">
        <v>3</v>
      </c>
      <c r="K19" s="51">
        <v>1.6151553121192876E-4</v>
      </c>
      <c r="L19" s="49">
        <v>34</v>
      </c>
      <c r="M19" s="50">
        <v>0.34838034668904089</v>
      </c>
      <c r="N19" s="49" t="s">
        <v>3</v>
      </c>
      <c r="O19" s="50">
        <v>3.2342923651143908E-5</v>
      </c>
      <c r="P19" s="49">
        <v>33</v>
      </c>
      <c r="Q19" s="48">
        <v>133</v>
      </c>
      <c r="R19" s="49">
        <v>6</v>
      </c>
      <c r="S19" s="50">
        <v>0.51221564142042963</v>
      </c>
      <c r="T19" s="52">
        <v>-0.82521402802182564</v>
      </c>
      <c r="U19" s="53">
        <v>1.2620826683288859</v>
      </c>
      <c r="V19" s="8"/>
      <c r="W19" s="8"/>
      <c r="X19" s="8"/>
      <c r="Y19" s="8"/>
      <c r="Z19" s="8"/>
    </row>
    <row r="20" spans="1:26" x14ac:dyDescent="0.3">
      <c r="A20" s="47">
        <v>45265</v>
      </c>
      <c r="B20" s="54" t="s">
        <v>23</v>
      </c>
      <c r="C20" s="49">
        <v>290</v>
      </c>
      <c r="D20" s="49" t="s">
        <v>16</v>
      </c>
      <c r="E20" s="50">
        <v>0.51235953778277354</v>
      </c>
      <c r="F20" s="49" t="s">
        <v>3</v>
      </c>
      <c r="G20" s="50">
        <v>4.7976685699092853E-5</v>
      </c>
      <c r="H20" s="49">
        <v>30</v>
      </c>
      <c r="I20" s="51">
        <v>7.751484813307899E-2</v>
      </c>
      <c r="J20" s="49" t="s">
        <v>3</v>
      </c>
      <c r="K20" s="51">
        <v>1.1625760803266019E-4</v>
      </c>
      <c r="L20" s="49">
        <v>31</v>
      </c>
      <c r="M20" s="50">
        <v>0.34839937038984836</v>
      </c>
      <c r="N20" s="49" t="s">
        <v>3</v>
      </c>
      <c r="O20" s="50">
        <v>2.6470121142545186E-5</v>
      </c>
      <c r="P20" s="49">
        <v>32</v>
      </c>
      <c r="Q20" s="48">
        <v>133</v>
      </c>
      <c r="R20" s="49">
        <v>6</v>
      </c>
      <c r="S20" s="50">
        <v>0.51221238361962207</v>
      </c>
      <c r="T20" s="52">
        <v>-0.88881091390047295</v>
      </c>
      <c r="U20" s="53">
        <v>0.96160638408280275</v>
      </c>
      <c r="V20" s="8"/>
      <c r="W20" s="8"/>
      <c r="X20" s="8"/>
    </row>
    <row r="21" spans="1:26" x14ac:dyDescent="0.3">
      <c r="A21" s="47">
        <v>45265</v>
      </c>
      <c r="B21" s="54" t="s">
        <v>24</v>
      </c>
      <c r="C21" s="49">
        <v>290</v>
      </c>
      <c r="D21" s="49" t="s">
        <v>16</v>
      </c>
      <c r="E21" s="50">
        <v>0.51235396813909995</v>
      </c>
      <c r="F21" s="49" t="s">
        <v>3</v>
      </c>
      <c r="G21" s="50">
        <v>6.1432663368926932E-5</v>
      </c>
      <c r="H21" s="49">
        <v>34</v>
      </c>
      <c r="I21" s="51">
        <v>7.7484837172498627E-2</v>
      </c>
      <c r="J21" s="49" t="s">
        <v>3</v>
      </c>
      <c r="K21" s="51">
        <v>8.1601041887082175E-5</v>
      </c>
      <c r="L21" s="49">
        <v>34</v>
      </c>
      <c r="M21" s="50">
        <v>0.34843671521897712</v>
      </c>
      <c r="N21" s="49" t="s">
        <v>3</v>
      </c>
      <c r="O21" s="50">
        <v>3.7075298231654927E-5</v>
      </c>
      <c r="P21" s="49">
        <v>34</v>
      </c>
      <c r="Q21" s="48">
        <v>133</v>
      </c>
      <c r="R21" s="49">
        <v>6</v>
      </c>
      <c r="S21" s="50">
        <v>0.51220687094874651</v>
      </c>
      <c r="T21" s="52">
        <v>-0.99642605714267418</v>
      </c>
      <c r="U21" s="53">
        <v>1.2189035213829575</v>
      </c>
      <c r="V21" s="8"/>
      <c r="W21" s="8"/>
      <c r="X21" s="8"/>
    </row>
    <row r="22" spans="1:26" x14ac:dyDescent="0.3">
      <c r="A22" s="47">
        <v>45265</v>
      </c>
      <c r="B22" s="54" t="s">
        <v>25</v>
      </c>
      <c r="C22" s="49">
        <v>290</v>
      </c>
      <c r="D22" s="49" t="s">
        <v>16</v>
      </c>
      <c r="E22" s="50">
        <v>0.51234992406882773</v>
      </c>
      <c r="F22" s="49" t="s">
        <v>3</v>
      </c>
      <c r="G22" s="50">
        <v>5.4549833729782887E-5</v>
      </c>
      <c r="H22" s="49">
        <v>33</v>
      </c>
      <c r="I22" s="51">
        <v>7.5990049521550071E-2</v>
      </c>
      <c r="J22" s="49" t="s">
        <v>3</v>
      </c>
      <c r="K22" s="51">
        <v>1.6299849047704637E-4</v>
      </c>
      <c r="L22" s="49">
        <v>32</v>
      </c>
      <c r="M22" s="50">
        <v>0.34839952626089105</v>
      </c>
      <c r="N22" s="49" t="s">
        <v>3</v>
      </c>
      <c r="O22" s="50">
        <v>3.8696341177676555E-5</v>
      </c>
      <c r="P22" s="49">
        <v>34</v>
      </c>
      <c r="Q22" s="48">
        <v>133</v>
      </c>
      <c r="R22" s="49">
        <v>6</v>
      </c>
      <c r="S22" s="50">
        <v>0.51220566458287753</v>
      </c>
      <c r="T22" s="52">
        <v>-1.0199760275142467</v>
      </c>
      <c r="U22" s="53">
        <v>1.0870592036908875</v>
      </c>
      <c r="V22" s="8"/>
      <c r="W22" s="8"/>
      <c r="X22" s="8"/>
    </row>
    <row r="23" spans="1:26" x14ac:dyDescent="0.3">
      <c r="A23" s="47">
        <v>45265</v>
      </c>
      <c r="B23" s="54" t="s">
        <v>26</v>
      </c>
      <c r="C23" s="49">
        <v>290</v>
      </c>
      <c r="D23" s="49" t="s">
        <v>16</v>
      </c>
      <c r="E23" s="50">
        <v>0.51230705085240946</v>
      </c>
      <c r="F23" s="49" t="s">
        <v>3</v>
      </c>
      <c r="G23" s="50">
        <v>4.9906787078151819E-5</v>
      </c>
      <c r="H23" s="49">
        <v>32</v>
      </c>
      <c r="I23" s="51">
        <v>7.6397962736123065E-2</v>
      </c>
      <c r="J23" s="49" t="s">
        <v>3</v>
      </c>
      <c r="K23" s="51">
        <v>2.1008918125989146E-4</v>
      </c>
      <c r="L23" s="49">
        <v>33</v>
      </c>
      <c r="M23" s="50">
        <v>0.34837270504362833</v>
      </c>
      <c r="N23" s="49" t="s">
        <v>3</v>
      </c>
      <c r="O23" s="50">
        <v>2.966532424678265E-5</v>
      </c>
      <c r="P23" s="49">
        <v>33</v>
      </c>
      <c r="Q23" s="48">
        <v>133</v>
      </c>
      <c r="R23" s="49">
        <v>6</v>
      </c>
      <c r="S23" s="50">
        <v>0.51216201698414188</v>
      </c>
      <c r="T23" s="52">
        <v>-1.872038974158885</v>
      </c>
      <c r="U23" s="53">
        <v>0.99841883922617303</v>
      </c>
      <c r="V23" s="8"/>
      <c r="W23" s="8"/>
      <c r="X23" s="8"/>
    </row>
    <row r="24" spans="1:26" x14ac:dyDescent="0.3">
      <c r="A24" s="47">
        <v>45265</v>
      </c>
      <c r="B24" s="48" t="s">
        <v>27</v>
      </c>
      <c r="C24" s="49">
        <v>290</v>
      </c>
      <c r="D24" s="49" t="s">
        <v>16</v>
      </c>
      <c r="E24" s="50">
        <v>0.51229752226275549</v>
      </c>
      <c r="F24" s="49" t="s">
        <v>3</v>
      </c>
      <c r="G24" s="50">
        <v>5.3333384458713169E-5</v>
      </c>
      <c r="H24" s="49">
        <v>31</v>
      </c>
      <c r="I24" s="51">
        <v>7.4238266143133447E-2</v>
      </c>
      <c r="J24" s="49" t="s">
        <v>3</v>
      </c>
      <c r="K24" s="51">
        <v>1.2380433165631711E-4</v>
      </c>
      <c r="L24" s="49">
        <v>33</v>
      </c>
      <c r="M24" s="50">
        <v>0.34844765764888513</v>
      </c>
      <c r="N24" s="49" t="s">
        <v>3</v>
      </c>
      <c r="O24" s="50">
        <v>3.3699140006551495E-5</v>
      </c>
      <c r="P24" s="49">
        <v>32</v>
      </c>
      <c r="Q24" s="48">
        <v>133</v>
      </c>
      <c r="R24" s="49">
        <v>6</v>
      </c>
      <c r="S24" s="50">
        <v>0.51215658836181621</v>
      </c>
      <c r="T24" s="52">
        <v>-1.9780133706659431</v>
      </c>
      <c r="U24" s="53">
        <v>1.0638869534337645</v>
      </c>
      <c r="V24" s="8"/>
      <c r="W24" s="8"/>
      <c r="X24" s="8"/>
    </row>
    <row r="25" spans="1:26" x14ac:dyDescent="0.3">
      <c r="A25" s="47">
        <v>45265</v>
      </c>
      <c r="B25" s="48" t="s">
        <v>28</v>
      </c>
      <c r="C25" s="49">
        <v>290</v>
      </c>
      <c r="D25" s="49" t="s">
        <v>16</v>
      </c>
      <c r="E25" s="50">
        <v>0.51229847954012642</v>
      </c>
      <c r="F25" s="49" t="s">
        <v>3</v>
      </c>
      <c r="G25" s="50">
        <v>6.5553136164645396E-5</v>
      </c>
      <c r="H25" s="49">
        <v>33</v>
      </c>
      <c r="I25" s="51">
        <v>7.5959190213727282E-2</v>
      </c>
      <c r="J25" s="49" t="s">
        <v>3</v>
      </c>
      <c r="K25" s="51">
        <v>1.8155290286592363E-4</v>
      </c>
      <c r="L25" s="49">
        <v>34</v>
      </c>
      <c r="M25" s="50">
        <v>0.34838637428209918</v>
      </c>
      <c r="N25" s="49" t="s">
        <v>3</v>
      </c>
      <c r="O25" s="50">
        <v>3.1347969421437083E-5</v>
      </c>
      <c r="P25" s="49">
        <v>33</v>
      </c>
      <c r="Q25" s="48">
        <v>133</v>
      </c>
      <c r="R25" s="49">
        <v>6</v>
      </c>
      <c r="S25" s="50">
        <v>0.51215427863747642</v>
      </c>
      <c r="T25" s="52">
        <v>-2.0231024611061521</v>
      </c>
      <c r="U25" s="53">
        <v>1.2981999326534208</v>
      </c>
      <c r="V25" s="8"/>
      <c r="W25" s="8"/>
      <c r="X25" s="8"/>
    </row>
    <row r="26" spans="1:26" x14ac:dyDescent="0.3">
      <c r="A26" s="47">
        <v>45265</v>
      </c>
      <c r="B26" s="48" t="s">
        <v>29</v>
      </c>
      <c r="C26" s="49">
        <v>290</v>
      </c>
      <c r="D26" s="49" t="s">
        <v>16</v>
      </c>
      <c r="E26" s="50">
        <v>0.51227776832817407</v>
      </c>
      <c r="F26" s="49" t="s">
        <v>3</v>
      </c>
      <c r="G26" s="50">
        <v>5.231848081373185E-5</v>
      </c>
      <c r="H26" s="49">
        <v>32</v>
      </c>
      <c r="I26" s="51">
        <v>7.3761024117282747E-2</v>
      </c>
      <c r="J26" s="49" t="s">
        <v>3</v>
      </c>
      <c r="K26" s="51">
        <v>1.017337643553432E-3</v>
      </c>
      <c r="L26" s="49">
        <v>33</v>
      </c>
      <c r="M26" s="50">
        <v>0.34842906761922282</v>
      </c>
      <c r="N26" s="49" t="s">
        <v>3</v>
      </c>
      <c r="O26" s="50">
        <v>4.1430899358935138E-5</v>
      </c>
      <c r="P26" s="49">
        <v>34</v>
      </c>
      <c r="Q26" s="48">
        <v>133</v>
      </c>
      <c r="R26" s="49">
        <v>6</v>
      </c>
      <c r="S26" s="50">
        <v>0.51213774042334548</v>
      </c>
      <c r="T26" s="52">
        <v>-2.3459518244817179</v>
      </c>
      <c r="U26" s="53">
        <v>1.0452136070667901</v>
      </c>
      <c r="V26" s="8"/>
      <c r="W26" s="8"/>
      <c r="X26" s="8"/>
    </row>
    <row r="27" spans="1:26" x14ac:dyDescent="0.3">
      <c r="A27" s="47">
        <v>45265</v>
      </c>
      <c r="B27" s="48" t="s">
        <v>30</v>
      </c>
      <c r="C27" s="49">
        <v>290</v>
      </c>
      <c r="D27" s="49" t="s">
        <v>16</v>
      </c>
      <c r="E27" s="50">
        <v>0.51226704382944077</v>
      </c>
      <c r="F27" s="49" t="s">
        <v>3</v>
      </c>
      <c r="G27" s="50">
        <v>6.1632227275872258E-5</v>
      </c>
      <c r="H27" s="49">
        <v>33</v>
      </c>
      <c r="I27" s="51">
        <v>7.8589215430946283E-2</v>
      </c>
      <c r="J27" s="49" t="s">
        <v>3</v>
      </c>
      <c r="K27" s="51">
        <v>1.1271352257240213E-4</v>
      </c>
      <c r="L27" s="49">
        <v>35</v>
      </c>
      <c r="M27" s="50">
        <v>0.34840757861059218</v>
      </c>
      <c r="N27" s="49" t="s">
        <v>3</v>
      </c>
      <c r="O27" s="50">
        <v>4.2414759861560179E-5</v>
      </c>
      <c r="P27" s="49">
        <v>34</v>
      </c>
      <c r="Q27" s="48">
        <v>133</v>
      </c>
      <c r="R27" s="49">
        <v>6</v>
      </c>
      <c r="S27" s="50">
        <v>0.51211785008775113</v>
      </c>
      <c r="T27" s="52">
        <v>-2.7342393465257242</v>
      </c>
      <c r="U27" s="53">
        <v>1.2226836146802409</v>
      </c>
      <c r="V27" s="8"/>
      <c r="W27" s="8"/>
      <c r="X27" s="8"/>
    </row>
    <row r="28" spans="1:26" x14ac:dyDescent="0.3">
      <c r="A28" s="47"/>
      <c r="B28" s="48"/>
      <c r="C28" s="49"/>
      <c r="D28" s="49"/>
      <c r="E28" s="55"/>
      <c r="F28" s="54"/>
      <c r="G28" s="56"/>
      <c r="H28" s="54"/>
      <c r="I28" s="184"/>
      <c r="J28" s="54"/>
      <c r="K28" s="57"/>
      <c r="L28" s="54"/>
      <c r="M28" s="56"/>
      <c r="N28" s="54"/>
      <c r="O28" s="56"/>
      <c r="P28" s="54"/>
      <c r="Q28" s="48"/>
      <c r="R28" s="49"/>
      <c r="S28" s="50"/>
      <c r="T28" s="52"/>
      <c r="U28" s="53"/>
    </row>
    <row r="29" spans="1:26" x14ac:dyDescent="0.3">
      <c r="A29" s="47">
        <v>45265</v>
      </c>
      <c r="B29" s="48" t="s">
        <v>31</v>
      </c>
      <c r="C29" s="49">
        <v>290</v>
      </c>
      <c r="D29" s="49" t="s">
        <v>16</v>
      </c>
      <c r="E29" s="58">
        <v>0.51237515978195425</v>
      </c>
      <c r="F29" s="49" t="s">
        <v>3</v>
      </c>
      <c r="G29" s="50">
        <v>9.4242738804265876E-5</v>
      </c>
      <c r="H29" s="49">
        <v>34</v>
      </c>
      <c r="I29" s="51">
        <v>0.21209324425116519</v>
      </c>
      <c r="J29" s="49" t="s">
        <v>3</v>
      </c>
      <c r="K29" s="51">
        <v>6.9366690582768641E-4</v>
      </c>
      <c r="L29" s="49">
        <v>35</v>
      </c>
      <c r="M29" s="50">
        <v>0.34843257548538997</v>
      </c>
      <c r="N29" s="49" t="s">
        <v>3</v>
      </c>
      <c r="O29" s="50">
        <v>3.7859146483666029E-5</v>
      </c>
      <c r="P29" s="49">
        <v>33</v>
      </c>
      <c r="Q29" s="48">
        <v>133</v>
      </c>
      <c r="R29" s="49">
        <v>6</v>
      </c>
      <c r="S29" s="50">
        <v>0.51197252203422505</v>
      </c>
      <c r="T29" s="52">
        <v>-5.5712487835712921</v>
      </c>
      <c r="U29" s="53">
        <v>1.8510784222626924</v>
      </c>
    </row>
    <row r="30" spans="1:26" x14ac:dyDescent="0.3">
      <c r="A30" s="47">
        <v>45267</v>
      </c>
      <c r="B30" s="54" t="s">
        <v>434</v>
      </c>
      <c r="C30" s="49">
        <v>290</v>
      </c>
      <c r="D30" s="49" t="s">
        <v>16</v>
      </c>
      <c r="E30" s="56">
        <v>0.51240553058646721</v>
      </c>
      <c r="F30" s="54" t="s">
        <v>3</v>
      </c>
      <c r="G30" s="56">
        <v>6.3046625258147211E-5</v>
      </c>
      <c r="H30" s="54">
        <v>101</v>
      </c>
      <c r="I30" s="57">
        <v>0.24018811190069259</v>
      </c>
      <c r="J30" s="54" t="s">
        <v>3</v>
      </c>
      <c r="K30" s="57">
        <v>5.317450449191047E-4</v>
      </c>
      <c r="L30" s="54">
        <v>104</v>
      </c>
      <c r="M30" s="56">
        <v>0.34835265063322601</v>
      </c>
      <c r="N30" s="54" t="s">
        <v>3</v>
      </c>
      <c r="O30" s="56">
        <v>4.1649523298284839E-5</v>
      </c>
      <c r="P30" s="54">
        <v>100</v>
      </c>
      <c r="Q30" s="54" t="s">
        <v>252</v>
      </c>
      <c r="R30" s="49">
        <v>6</v>
      </c>
      <c r="S30" s="50">
        <v>0.51194955755088811</v>
      </c>
      <c r="T30" s="52">
        <v>-6.0195480235536447</v>
      </c>
      <c r="U30" s="53">
        <v>1.2484289061369469</v>
      </c>
    </row>
    <row r="31" spans="1:26" x14ac:dyDescent="0.3">
      <c r="A31" s="47">
        <v>45265</v>
      </c>
      <c r="B31" s="48" t="s">
        <v>32</v>
      </c>
      <c r="C31" s="49">
        <v>290</v>
      </c>
      <c r="D31" s="49" t="s">
        <v>16</v>
      </c>
      <c r="E31" s="58">
        <v>0.51243983251729808</v>
      </c>
      <c r="F31" s="49" t="s">
        <v>3</v>
      </c>
      <c r="G31" s="50">
        <v>5.7546391228176551E-5</v>
      </c>
      <c r="H31" s="49">
        <v>32</v>
      </c>
      <c r="I31" s="51">
        <v>0.26181750243257168</v>
      </c>
      <c r="J31" s="49" t="s">
        <v>3</v>
      </c>
      <c r="K31" s="51">
        <v>2.623346273396476E-4</v>
      </c>
      <c r="L31" s="49">
        <v>34</v>
      </c>
      <c r="M31" s="50">
        <v>0.3484397465494683</v>
      </c>
      <c r="N31" s="49" t="s">
        <v>3</v>
      </c>
      <c r="O31" s="50">
        <v>3.7152579478729811E-5</v>
      </c>
      <c r="P31" s="49">
        <v>34</v>
      </c>
      <c r="Q31" s="48">
        <v>133</v>
      </c>
      <c r="R31" s="49">
        <v>6</v>
      </c>
      <c r="S31" s="50">
        <v>0.51194279825358202</v>
      </c>
      <c r="T31" s="52">
        <v>-6.1514990803512859</v>
      </c>
      <c r="U31" s="53">
        <v>1.1423999943789944</v>
      </c>
    </row>
    <row r="32" spans="1:26" x14ac:dyDescent="0.3">
      <c r="A32" s="47">
        <v>45265</v>
      </c>
      <c r="B32" s="48" t="s">
        <v>33</v>
      </c>
      <c r="C32" s="49">
        <v>290</v>
      </c>
      <c r="D32" s="49" t="s">
        <v>16</v>
      </c>
      <c r="E32" s="58">
        <v>0.51240219459035785</v>
      </c>
      <c r="F32" s="49" t="s">
        <v>3</v>
      </c>
      <c r="G32" s="50">
        <v>7.7465486933359483E-5</v>
      </c>
      <c r="H32" s="49">
        <v>31</v>
      </c>
      <c r="I32" s="51">
        <v>0.24562091586020726</v>
      </c>
      <c r="J32" s="49" t="s">
        <v>3</v>
      </c>
      <c r="K32" s="51">
        <v>2.5929489992384814E-4</v>
      </c>
      <c r="L32" s="49">
        <v>33</v>
      </c>
      <c r="M32" s="50">
        <v>0.34842473402321561</v>
      </c>
      <c r="N32" s="49" t="s">
        <v>3</v>
      </c>
      <c r="O32" s="50">
        <v>4.0983130072272713E-5</v>
      </c>
      <c r="P32" s="49">
        <v>32</v>
      </c>
      <c r="Q32" s="48">
        <v>133</v>
      </c>
      <c r="R32" s="49">
        <v>6</v>
      </c>
      <c r="S32" s="50">
        <v>0.51193590792146226</v>
      </c>
      <c r="T32" s="52">
        <v>-6.2860081223004016</v>
      </c>
      <c r="U32" s="53">
        <v>1.5262839688888126</v>
      </c>
    </row>
    <row r="33" spans="1:25" x14ac:dyDescent="0.3">
      <c r="A33" s="47">
        <v>45267</v>
      </c>
      <c r="B33" s="54" t="s">
        <v>64</v>
      </c>
      <c r="C33" s="49">
        <v>290</v>
      </c>
      <c r="D33" s="49" t="s">
        <v>16</v>
      </c>
      <c r="E33" s="56">
        <v>0.51239684051310397</v>
      </c>
      <c r="F33" s="54" t="s">
        <v>3</v>
      </c>
      <c r="G33" s="56">
        <v>3.4299293241425809E-5</v>
      </c>
      <c r="H33" s="54">
        <v>102</v>
      </c>
      <c r="I33" s="57">
        <v>0.26316446328344389</v>
      </c>
      <c r="J33" s="54" t="s">
        <v>3</v>
      </c>
      <c r="K33" s="57">
        <v>6.9581823306945226E-4</v>
      </c>
      <c r="L33" s="54">
        <v>101</v>
      </c>
      <c r="M33" s="56">
        <v>0.34837364337877147</v>
      </c>
      <c r="N33" s="54" t="s">
        <v>3</v>
      </c>
      <c r="O33" s="56">
        <v>2.1807568685240984E-5</v>
      </c>
      <c r="P33" s="54">
        <v>105</v>
      </c>
      <c r="Q33" s="54" t="s">
        <v>252</v>
      </c>
      <c r="R33" s="49">
        <v>6</v>
      </c>
      <c r="S33" s="50">
        <v>0.5118972491793351</v>
      </c>
      <c r="T33" s="52">
        <v>-7.0406815220891428</v>
      </c>
      <c r="U33" s="53">
        <v>0.70262153861147469</v>
      </c>
    </row>
    <row r="34" spans="1:25" x14ac:dyDescent="0.3">
      <c r="A34" s="47">
        <v>45265</v>
      </c>
      <c r="B34" s="48" t="s">
        <v>34</v>
      </c>
      <c r="C34" s="49">
        <v>290</v>
      </c>
      <c r="D34" s="49" t="s">
        <v>16</v>
      </c>
      <c r="E34" s="58">
        <v>0.5123876165149569</v>
      </c>
      <c r="F34" s="49" t="s">
        <v>3</v>
      </c>
      <c r="G34" s="50">
        <v>8.1025521692857836E-5</v>
      </c>
      <c r="H34" s="49">
        <v>34</v>
      </c>
      <c r="I34" s="51">
        <v>0.25873279901167101</v>
      </c>
      <c r="J34" s="49" t="s">
        <v>3</v>
      </c>
      <c r="K34" s="51">
        <v>4.6520883198401916E-4</v>
      </c>
      <c r="L34" s="49">
        <v>33</v>
      </c>
      <c r="M34" s="50">
        <v>0.34836576597498581</v>
      </c>
      <c r="N34" s="49" t="s">
        <v>3</v>
      </c>
      <c r="O34" s="50">
        <v>7.751640393195289E-5</v>
      </c>
      <c r="P34" s="49">
        <v>34</v>
      </c>
      <c r="Q34" s="48">
        <v>133</v>
      </c>
      <c r="R34" s="49">
        <v>6</v>
      </c>
      <c r="S34" s="50">
        <v>0.51189643825123832</v>
      </c>
      <c r="T34" s="52">
        <v>-7.056511987078018</v>
      </c>
      <c r="U34" s="53">
        <v>1.5950703507179402</v>
      </c>
    </row>
    <row r="35" spans="1:25" x14ac:dyDescent="0.3">
      <c r="A35" s="47">
        <v>45265</v>
      </c>
      <c r="B35" s="48" t="s">
        <v>35</v>
      </c>
      <c r="C35" s="49">
        <v>290</v>
      </c>
      <c r="D35" s="49" t="s">
        <v>16</v>
      </c>
      <c r="E35" s="58">
        <v>0.51238911410440691</v>
      </c>
      <c r="F35" s="49" t="s">
        <v>3</v>
      </c>
      <c r="G35" s="50">
        <v>9.6332701633421758E-5</v>
      </c>
      <c r="H35" s="49">
        <v>33</v>
      </c>
      <c r="I35" s="51">
        <v>0.26012256566168285</v>
      </c>
      <c r="J35" s="49" t="s">
        <v>3</v>
      </c>
      <c r="K35" s="51">
        <v>4.1109280320383054E-4</v>
      </c>
      <c r="L35" s="49">
        <v>34</v>
      </c>
      <c r="M35" s="50">
        <v>0.34840235079547538</v>
      </c>
      <c r="N35" s="49" t="s">
        <v>3</v>
      </c>
      <c r="O35" s="50">
        <v>5.7168420358274941E-5</v>
      </c>
      <c r="P35" s="49">
        <v>33</v>
      </c>
      <c r="Q35" s="48">
        <v>133</v>
      </c>
      <c r="R35" s="49">
        <v>6</v>
      </c>
      <c r="S35" s="50">
        <v>0.51189529750812002</v>
      </c>
      <c r="T35" s="52">
        <v>-7.0787809084138509</v>
      </c>
      <c r="U35" s="53">
        <v>1.8919873308652253</v>
      </c>
    </row>
    <row r="36" spans="1:25" x14ac:dyDescent="0.3">
      <c r="A36" s="47">
        <v>45265</v>
      </c>
      <c r="B36" s="48" t="s">
        <v>36</v>
      </c>
      <c r="C36" s="49">
        <v>290</v>
      </c>
      <c r="D36" s="49" t="s">
        <v>16</v>
      </c>
      <c r="E36" s="58">
        <v>0.51231295823479817</v>
      </c>
      <c r="F36" s="49" t="s">
        <v>3</v>
      </c>
      <c r="G36" s="50">
        <v>6.255953065368974E-5</v>
      </c>
      <c r="H36" s="49">
        <v>33</v>
      </c>
      <c r="I36" s="51">
        <v>0.22365775994142267</v>
      </c>
      <c r="J36" s="49" t="s">
        <v>3</v>
      </c>
      <c r="K36" s="51">
        <v>1.1143841693676575E-4</v>
      </c>
      <c r="L36" s="49">
        <v>32</v>
      </c>
      <c r="M36" s="50">
        <v>0.34841572883288419</v>
      </c>
      <c r="N36" s="49" t="s">
        <v>3</v>
      </c>
      <c r="O36" s="50">
        <v>2.9831753662204239E-5</v>
      </c>
      <c r="P36" s="49">
        <v>32</v>
      </c>
      <c r="Q36" s="48">
        <v>133</v>
      </c>
      <c r="R36" s="49">
        <v>6</v>
      </c>
      <c r="S36" s="50">
        <v>0.51188836641414437</v>
      </c>
      <c r="T36" s="52">
        <v>-7.2140856795221975</v>
      </c>
      <c r="U36" s="53">
        <v>1.2380611244849653</v>
      </c>
    </row>
    <row r="37" spans="1:25" x14ac:dyDescent="0.3">
      <c r="A37" s="47">
        <v>45265</v>
      </c>
      <c r="B37" s="48" t="s">
        <v>37</v>
      </c>
      <c r="C37" s="49">
        <v>290</v>
      </c>
      <c r="D37" s="49" t="s">
        <v>16</v>
      </c>
      <c r="E37" s="58">
        <v>0.51235184230340725</v>
      </c>
      <c r="F37" s="49" t="s">
        <v>3</v>
      </c>
      <c r="G37" s="50">
        <v>6.1962004362078977E-5</v>
      </c>
      <c r="H37" s="49">
        <v>34</v>
      </c>
      <c r="I37" s="51">
        <v>0.24678484310108187</v>
      </c>
      <c r="J37" s="49" t="s">
        <v>3</v>
      </c>
      <c r="K37" s="51">
        <v>5.0104959754887447E-4</v>
      </c>
      <c r="L37" s="49">
        <v>34</v>
      </c>
      <c r="M37" s="50">
        <v>0.34840770911745395</v>
      </c>
      <c r="N37" s="49" t="s">
        <v>3</v>
      </c>
      <c r="O37" s="50">
        <v>3.5964140667664586E-5</v>
      </c>
      <c r="P37" s="49">
        <v>30</v>
      </c>
      <c r="Q37" s="48">
        <v>133</v>
      </c>
      <c r="R37" s="49">
        <v>6</v>
      </c>
      <c r="S37" s="50">
        <v>0.51188334603540608</v>
      </c>
      <c r="T37" s="52">
        <v>-7.3120905829981986</v>
      </c>
      <c r="U37" s="53">
        <v>1.2275869906503625</v>
      </c>
    </row>
    <row r="38" spans="1:25" x14ac:dyDescent="0.3">
      <c r="A38" s="47">
        <v>45265</v>
      </c>
      <c r="B38" s="48" t="s">
        <v>38</v>
      </c>
      <c r="C38" s="49">
        <v>290</v>
      </c>
      <c r="D38" s="49" t="s">
        <v>16</v>
      </c>
      <c r="E38" s="58">
        <v>0.51227982050907073</v>
      </c>
      <c r="F38" s="49" t="s">
        <v>3</v>
      </c>
      <c r="G38" s="50">
        <v>7.4796621229816931E-5</v>
      </c>
      <c r="H38" s="49">
        <v>35</v>
      </c>
      <c r="I38" s="185">
        <v>0.21470022380685069</v>
      </c>
      <c r="J38" s="49" t="s">
        <v>3</v>
      </c>
      <c r="K38" s="51">
        <v>2.891458858464005E-4</v>
      </c>
      <c r="L38" s="49">
        <v>34</v>
      </c>
      <c r="M38" s="50">
        <v>0.34833045434299048</v>
      </c>
      <c r="N38" s="49" t="s">
        <v>3</v>
      </c>
      <c r="O38" s="50">
        <v>4.9600523357495863E-5</v>
      </c>
      <c r="P38" s="49">
        <v>35</v>
      </c>
      <c r="Q38" s="48">
        <v>133</v>
      </c>
      <c r="R38" s="49">
        <v>6</v>
      </c>
      <c r="S38" s="50">
        <v>0.51187223367217849</v>
      </c>
      <c r="T38" s="52">
        <v>-7.5290196519539609</v>
      </c>
      <c r="U38" s="53">
        <v>1.4741957039883515</v>
      </c>
    </row>
    <row r="39" spans="1:25" x14ac:dyDescent="0.3">
      <c r="A39" s="47">
        <v>45265</v>
      </c>
      <c r="B39" s="48" t="s">
        <v>39</v>
      </c>
      <c r="C39" s="49">
        <v>290</v>
      </c>
      <c r="D39" s="49" t="s">
        <v>16</v>
      </c>
      <c r="E39" s="58">
        <v>0.51233948947904828</v>
      </c>
      <c r="F39" s="49" t="s">
        <v>3</v>
      </c>
      <c r="G39" s="50">
        <v>6.2975610265197858E-5</v>
      </c>
      <c r="H39" s="49">
        <v>27</v>
      </c>
      <c r="I39" s="51">
        <v>0.25050102753697551</v>
      </c>
      <c r="J39" s="49" t="s">
        <v>3</v>
      </c>
      <c r="K39" s="51">
        <v>4.7324342711450195E-4</v>
      </c>
      <c r="L39" s="49">
        <v>28</v>
      </c>
      <c r="M39" s="50">
        <v>0.34833130478278818</v>
      </c>
      <c r="N39" s="49" t="s">
        <v>3</v>
      </c>
      <c r="O39" s="50">
        <v>5.8883102846827753E-5</v>
      </c>
      <c r="P39" s="49">
        <v>26</v>
      </c>
      <c r="Q39" s="48">
        <v>133</v>
      </c>
      <c r="R39" s="49">
        <v>6</v>
      </c>
      <c r="S39" s="50">
        <v>0.51186393840769073</v>
      </c>
      <c r="T39" s="52">
        <v>-7.69095496357175</v>
      </c>
      <c r="U39" s="53">
        <v>1.2470594656511313</v>
      </c>
    </row>
    <row r="40" spans="1:25" x14ac:dyDescent="0.3">
      <c r="A40" s="47">
        <v>45265</v>
      </c>
      <c r="B40" s="48" t="s">
        <v>40</v>
      </c>
      <c r="C40" s="49">
        <v>290</v>
      </c>
      <c r="D40" s="49" t="s">
        <v>16</v>
      </c>
      <c r="E40" s="58">
        <v>0.5123177116575709</v>
      </c>
      <c r="F40" s="49" t="s">
        <v>3</v>
      </c>
      <c r="G40" s="50">
        <v>4.0433315886347825E-5</v>
      </c>
      <c r="H40" s="49">
        <v>32</v>
      </c>
      <c r="I40" s="185">
        <v>0.24176443354767746</v>
      </c>
      <c r="J40" s="49" t="s">
        <v>3</v>
      </c>
      <c r="K40" s="51">
        <v>6.6559218098050901E-4</v>
      </c>
      <c r="L40" s="49">
        <v>34</v>
      </c>
      <c r="M40" s="50">
        <v>0.34841429398184842</v>
      </c>
      <c r="N40" s="49" t="s">
        <v>3</v>
      </c>
      <c r="O40" s="50">
        <v>3.0378601493665374E-5</v>
      </c>
      <c r="P40" s="49">
        <v>32</v>
      </c>
      <c r="Q40" s="48">
        <v>133</v>
      </c>
      <c r="R40" s="49">
        <v>6</v>
      </c>
      <c r="S40" s="50">
        <v>0.51185874613347626</v>
      </c>
      <c r="T40" s="52">
        <v>-7.7923155102022079</v>
      </c>
      <c r="U40" s="53">
        <v>0.81582145045634125</v>
      </c>
    </row>
    <row r="41" spans="1:25" x14ac:dyDescent="0.3">
      <c r="A41" s="47">
        <v>45265</v>
      </c>
      <c r="B41" s="48" t="s">
        <v>41</v>
      </c>
      <c r="C41" s="49">
        <v>290</v>
      </c>
      <c r="D41" s="49" t="s">
        <v>16</v>
      </c>
      <c r="E41" s="58">
        <v>0.51235014083111241</v>
      </c>
      <c r="F41" s="49" t="s">
        <v>3</v>
      </c>
      <c r="G41" s="50">
        <v>9.6004874696906524E-5</v>
      </c>
      <c r="H41" s="49">
        <v>33</v>
      </c>
      <c r="I41" s="51">
        <v>0.26309726636791547</v>
      </c>
      <c r="J41" s="49" t="s">
        <v>3</v>
      </c>
      <c r="K41" s="51">
        <v>1.8946282106305391E-4</v>
      </c>
      <c r="L41" s="49">
        <v>34</v>
      </c>
      <c r="M41" s="50">
        <v>0.34838113123890313</v>
      </c>
      <c r="N41" s="49" t="s">
        <v>3</v>
      </c>
      <c r="O41" s="50">
        <v>4.6264088048195209E-5</v>
      </c>
      <c r="P41" s="49">
        <v>33</v>
      </c>
      <c r="Q41" s="48">
        <v>133</v>
      </c>
      <c r="R41" s="49">
        <v>6</v>
      </c>
      <c r="S41" s="50">
        <v>0.51185067706394671</v>
      </c>
      <c r="T41" s="52">
        <v>-7.9498351758688912</v>
      </c>
      <c r="U41" s="53">
        <v>1.8850303893917617</v>
      </c>
    </row>
    <row r="42" spans="1:25" x14ac:dyDescent="0.3">
      <c r="A42" s="47">
        <v>45265</v>
      </c>
      <c r="B42" s="48" t="s">
        <v>42</v>
      </c>
      <c r="C42" s="49">
        <v>290</v>
      </c>
      <c r="D42" s="49" t="s">
        <v>16</v>
      </c>
      <c r="E42" s="58">
        <v>0.51228113334417302</v>
      </c>
      <c r="F42" s="49" t="s">
        <v>3</v>
      </c>
      <c r="G42" s="50">
        <v>8.4898067039336538E-5</v>
      </c>
      <c r="H42" s="49">
        <v>33</v>
      </c>
      <c r="I42" s="185">
        <v>0.23348456488470734</v>
      </c>
      <c r="J42" s="49" t="s">
        <v>3</v>
      </c>
      <c r="K42" s="51">
        <v>3.0461073091938217E-4</v>
      </c>
      <c r="L42" s="49">
        <v>33</v>
      </c>
      <c r="M42" s="50">
        <v>0.34845526987855158</v>
      </c>
      <c r="N42" s="49" t="s">
        <v>3</v>
      </c>
      <c r="O42" s="50">
        <v>4.4801923952631337E-5</v>
      </c>
      <c r="P42" s="49">
        <v>33</v>
      </c>
      <c r="Q42" s="48">
        <v>133</v>
      </c>
      <c r="R42" s="49">
        <v>6</v>
      </c>
      <c r="S42" s="50">
        <v>0.5118378863201265</v>
      </c>
      <c r="T42" s="52">
        <v>-8.199528611130269</v>
      </c>
      <c r="U42" s="53">
        <v>1.6698825365060967</v>
      </c>
    </row>
    <row r="43" spans="1:25" x14ac:dyDescent="0.3">
      <c r="A43" s="47">
        <v>45267</v>
      </c>
      <c r="B43" s="54" t="s">
        <v>65</v>
      </c>
      <c r="C43" s="49">
        <v>290</v>
      </c>
      <c r="D43" s="49" t="s">
        <v>16</v>
      </c>
      <c r="E43" s="56">
        <v>0.51227032578384335</v>
      </c>
      <c r="F43" s="54" t="s">
        <v>3</v>
      </c>
      <c r="G43" s="56">
        <v>4.1088645099796671E-5</v>
      </c>
      <c r="H43" s="54">
        <v>99</v>
      </c>
      <c r="I43" s="57">
        <v>0.23013865487440988</v>
      </c>
      <c r="J43" s="54" t="s">
        <v>3</v>
      </c>
      <c r="K43" s="57">
        <v>2.3190413469839364E-4</v>
      </c>
      <c r="L43" s="54">
        <v>106</v>
      </c>
      <c r="M43" s="56">
        <v>0.34842640131305752</v>
      </c>
      <c r="N43" s="54" t="s">
        <v>3</v>
      </c>
      <c r="O43" s="56">
        <v>2.6838692205695642E-5</v>
      </c>
      <c r="P43" s="54">
        <v>102</v>
      </c>
      <c r="Q43" s="54" t="s">
        <v>252</v>
      </c>
      <c r="R43" s="49">
        <v>6</v>
      </c>
      <c r="S43" s="50">
        <v>0.51183343063430087</v>
      </c>
      <c r="T43" s="52">
        <v>-8.2865099091600225</v>
      </c>
      <c r="U43" s="53">
        <v>0.82971341409779109</v>
      </c>
    </row>
    <row r="44" spans="1:25" x14ac:dyDescent="0.3">
      <c r="A44" s="47">
        <v>45265</v>
      </c>
      <c r="B44" s="48" t="s">
        <v>43</v>
      </c>
      <c r="C44" s="49">
        <v>290</v>
      </c>
      <c r="D44" s="49" t="s">
        <v>16</v>
      </c>
      <c r="E44" s="58">
        <v>0.51226643648157311</v>
      </c>
      <c r="F44" s="49" t="s">
        <v>3</v>
      </c>
      <c r="G44" s="50">
        <v>9.2604027204006473E-5</v>
      </c>
      <c r="H44" s="49">
        <v>31</v>
      </c>
      <c r="I44" s="51">
        <v>0.24175594660833308</v>
      </c>
      <c r="J44" s="49" t="s">
        <v>3</v>
      </c>
      <c r="K44" s="51">
        <v>5.4184302065619233E-4</v>
      </c>
      <c r="L44" s="49">
        <v>33</v>
      </c>
      <c r="M44" s="50">
        <v>0.3484260557857996</v>
      </c>
      <c r="N44" s="49" t="s">
        <v>3</v>
      </c>
      <c r="O44" s="50">
        <v>7.7841980822402886E-5</v>
      </c>
      <c r="P44" s="49">
        <v>33</v>
      </c>
      <c r="Q44" s="48">
        <v>133</v>
      </c>
      <c r="R44" s="49">
        <v>6</v>
      </c>
      <c r="S44" s="50">
        <v>0.51180748706908152</v>
      </c>
      <c r="T44" s="52">
        <v>-8.7929650468443477</v>
      </c>
      <c r="U44" s="53">
        <v>1.8194422742969307</v>
      </c>
    </row>
    <row r="45" spans="1:25" x14ac:dyDescent="0.3">
      <c r="A45" s="47">
        <v>45265</v>
      </c>
      <c r="B45" s="48" t="s">
        <v>44</v>
      </c>
      <c r="C45" s="49">
        <v>290</v>
      </c>
      <c r="D45" s="49" t="s">
        <v>16</v>
      </c>
      <c r="E45" s="58">
        <v>0.51235898193234863</v>
      </c>
      <c r="F45" s="49" t="s">
        <v>3</v>
      </c>
      <c r="G45" s="50">
        <v>6.7133087524059502E-5</v>
      </c>
      <c r="H45" s="49">
        <v>32</v>
      </c>
      <c r="I45" s="185">
        <v>0.29245999149082597</v>
      </c>
      <c r="J45" s="49" t="s">
        <v>3</v>
      </c>
      <c r="K45" s="51">
        <v>4.6435574928669601E-4</v>
      </c>
      <c r="L45" s="49">
        <v>34</v>
      </c>
      <c r="M45" s="50">
        <v>0.34840913450143463</v>
      </c>
      <c r="N45" s="49" t="s">
        <v>3</v>
      </c>
      <c r="O45" s="50">
        <v>4.1270914208585343E-5</v>
      </c>
      <c r="P45" s="49">
        <v>32</v>
      </c>
      <c r="Q45" s="48">
        <v>133</v>
      </c>
      <c r="R45" s="49">
        <v>6</v>
      </c>
      <c r="S45" s="50">
        <v>0.51180377597710702</v>
      </c>
      <c r="T45" s="52">
        <v>-8.865410818310604</v>
      </c>
      <c r="U45" s="53">
        <v>1.3278076411486148</v>
      </c>
    </row>
    <row r="46" spans="1:25" x14ac:dyDescent="0.3">
      <c r="A46" s="47"/>
      <c r="B46" s="48"/>
      <c r="C46" s="49"/>
      <c r="D46" s="49"/>
      <c r="E46" s="58"/>
      <c r="F46" s="49"/>
      <c r="G46" s="50"/>
      <c r="H46" s="49"/>
      <c r="I46" s="185"/>
      <c r="J46" s="49"/>
      <c r="K46" s="51"/>
      <c r="L46" s="49"/>
      <c r="M46" s="50"/>
      <c r="N46" s="49"/>
      <c r="O46" s="50"/>
      <c r="P46" s="49"/>
      <c r="Q46" s="48"/>
      <c r="R46" s="49"/>
      <c r="S46" s="50"/>
      <c r="T46" s="52"/>
      <c r="U46" s="53"/>
    </row>
    <row r="47" spans="1:25" x14ac:dyDescent="0.3">
      <c r="A47" s="47">
        <v>45267</v>
      </c>
      <c r="B47" s="48" t="s">
        <v>363</v>
      </c>
      <c r="C47" s="49">
        <v>290</v>
      </c>
      <c r="D47" s="49" t="s">
        <v>16</v>
      </c>
      <c r="E47" s="56">
        <v>0.51221708908365515</v>
      </c>
      <c r="F47" s="54" t="s">
        <v>3</v>
      </c>
      <c r="G47" s="56">
        <v>6.2198162738762492E-5</v>
      </c>
      <c r="H47" s="54">
        <v>80</v>
      </c>
      <c r="I47" s="57">
        <v>0.11270529093772841</v>
      </c>
      <c r="J47" s="54" t="s">
        <v>3</v>
      </c>
      <c r="K47" s="57">
        <v>1.9759044410189029E-3</v>
      </c>
      <c r="L47" s="54">
        <v>83</v>
      </c>
      <c r="M47" s="56">
        <v>0.34837503780810575</v>
      </c>
      <c r="N47" s="54" t="s">
        <v>3</v>
      </c>
      <c r="O47" s="56">
        <v>3.1970593628611403E-5</v>
      </c>
      <c r="P47" s="54">
        <v>81</v>
      </c>
      <c r="Q47" s="54" t="s">
        <v>252</v>
      </c>
      <c r="R47" s="49">
        <v>6</v>
      </c>
      <c r="S47" s="50">
        <v>0.51200312939502601</v>
      </c>
      <c r="T47" s="52">
        <v>-4.9737497506696648</v>
      </c>
      <c r="U47" s="53">
        <v>1.2321133892766025</v>
      </c>
      <c r="Y47" s="189"/>
    </row>
    <row r="48" spans="1:25" x14ac:dyDescent="0.3">
      <c r="A48" s="47">
        <v>45267</v>
      </c>
      <c r="B48" s="48" t="s">
        <v>364</v>
      </c>
      <c r="C48" s="49">
        <v>290</v>
      </c>
      <c r="D48" s="49" t="s">
        <v>16</v>
      </c>
      <c r="E48" s="56">
        <v>0.51223254188678613</v>
      </c>
      <c r="F48" s="54" t="s">
        <v>3</v>
      </c>
      <c r="G48" s="56">
        <v>5.3517792466143884E-5</v>
      </c>
      <c r="H48" s="54">
        <v>106</v>
      </c>
      <c r="I48" s="57">
        <v>0.12535504972505093</v>
      </c>
      <c r="J48" s="54" t="s">
        <v>3</v>
      </c>
      <c r="K48" s="57">
        <v>4.3125302959038406E-4</v>
      </c>
      <c r="L48" s="54">
        <v>104</v>
      </c>
      <c r="M48" s="56">
        <v>0.34842033275910128</v>
      </c>
      <c r="N48" s="54" t="s">
        <v>3</v>
      </c>
      <c r="O48" s="56">
        <v>3.5509984800833534E-5</v>
      </c>
      <c r="P48" s="54">
        <v>102</v>
      </c>
      <c r="Q48" s="54" t="s">
        <v>252</v>
      </c>
      <c r="R48" s="49">
        <v>6</v>
      </c>
      <c r="S48" s="50">
        <v>0.51199456790008058</v>
      </c>
      <c r="T48" s="52">
        <v>-5.1408822578913327</v>
      </c>
      <c r="U48" s="53">
        <v>1.0657754603434926</v>
      </c>
    </row>
    <row r="49" spans="1:21" s="7" customFormat="1" x14ac:dyDescent="0.3">
      <c r="A49" s="47">
        <v>45267</v>
      </c>
      <c r="B49" s="48" t="s">
        <v>362</v>
      </c>
      <c r="C49" s="49">
        <v>290</v>
      </c>
      <c r="D49" s="49" t="s">
        <v>16</v>
      </c>
      <c r="E49" s="56">
        <v>0.51221058183392043</v>
      </c>
      <c r="F49" s="54" t="s">
        <v>3</v>
      </c>
      <c r="G49" s="56">
        <v>8.2520737379122107E-5</v>
      </c>
      <c r="H49" s="54">
        <v>33</v>
      </c>
      <c r="I49" s="57">
        <v>0.11563803835233666</v>
      </c>
      <c r="J49" s="54" t="s">
        <v>3</v>
      </c>
      <c r="K49" s="57">
        <v>6.2885652561215483E-4</v>
      </c>
      <c r="L49" s="54">
        <v>32</v>
      </c>
      <c r="M49" s="56">
        <v>0.34838187449998559</v>
      </c>
      <c r="N49" s="54" t="s">
        <v>3</v>
      </c>
      <c r="O49" s="56">
        <v>3.9976096233315626E-5</v>
      </c>
      <c r="P49" s="54">
        <v>35</v>
      </c>
      <c r="Q49" s="48">
        <v>107</v>
      </c>
      <c r="R49" s="49">
        <v>6</v>
      </c>
      <c r="S49" s="50">
        <v>0.51199105461852801</v>
      </c>
      <c r="T49" s="52">
        <v>-5.209466489756176</v>
      </c>
      <c r="U49" s="53">
        <v>1.6246850879945649</v>
      </c>
    </row>
    <row r="50" spans="1:21" x14ac:dyDescent="0.3">
      <c r="A50" s="47">
        <v>45267</v>
      </c>
      <c r="B50" s="48" t="s">
        <v>365</v>
      </c>
      <c r="C50" s="49">
        <v>290</v>
      </c>
      <c r="D50" s="49" t="s">
        <v>16</v>
      </c>
      <c r="E50" s="55">
        <v>0.51225325823218204</v>
      </c>
      <c r="F50" s="54" t="s">
        <v>3</v>
      </c>
      <c r="G50" s="56">
        <v>8.8680250203137463E-5</v>
      </c>
      <c r="H50" s="54">
        <v>30</v>
      </c>
      <c r="I50" s="184">
        <v>0.13976328123879361</v>
      </c>
      <c r="J50" s="54" t="s">
        <v>3</v>
      </c>
      <c r="K50" s="57">
        <v>2.6639380856100534E-4</v>
      </c>
      <c r="L50" s="54">
        <v>28</v>
      </c>
      <c r="M50" s="56">
        <v>0.3484606254965647</v>
      </c>
      <c r="N50" s="54" t="s">
        <v>3</v>
      </c>
      <c r="O50" s="56">
        <v>5.1774452076845505E-5</v>
      </c>
      <c r="P50" s="54">
        <v>28</v>
      </c>
      <c r="Q50" s="48">
        <v>107</v>
      </c>
      <c r="R50" s="49">
        <v>6</v>
      </c>
      <c r="S50" s="50">
        <v>0.51198793166333301</v>
      </c>
      <c r="T50" s="52">
        <v>-5.2704309982920527</v>
      </c>
      <c r="U50" s="53">
        <v>1.7431456901872984</v>
      </c>
    </row>
    <row r="51" spans="1:21" x14ac:dyDescent="0.3">
      <c r="A51" s="47">
        <v>45267</v>
      </c>
      <c r="B51" s="48" t="s">
        <v>366</v>
      </c>
      <c r="C51" s="49">
        <v>290</v>
      </c>
      <c r="D51" s="49" t="s">
        <v>16</v>
      </c>
      <c r="E51" s="56">
        <v>0.51216789335713164</v>
      </c>
      <c r="F51" s="54" t="s">
        <v>3</v>
      </c>
      <c r="G51" s="56">
        <v>2.2034963062192524E-5</v>
      </c>
      <c r="H51" s="54">
        <v>100</v>
      </c>
      <c r="I51" s="57">
        <v>0.10975647580615162</v>
      </c>
      <c r="J51" s="54" t="s">
        <v>3</v>
      </c>
      <c r="K51" s="57">
        <v>2.3998696680272455E-4</v>
      </c>
      <c r="L51" s="54">
        <v>108</v>
      </c>
      <c r="M51" s="56">
        <v>0.34838271843212781</v>
      </c>
      <c r="N51" s="54" t="s">
        <v>3</v>
      </c>
      <c r="O51" s="56">
        <v>1.68763964351647E-5</v>
      </c>
      <c r="P51" s="54">
        <v>101</v>
      </c>
      <c r="Q51" s="54" t="s">
        <v>252</v>
      </c>
      <c r="R51" s="49">
        <v>6</v>
      </c>
      <c r="S51" s="50">
        <v>0.51195953169821451</v>
      </c>
      <c r="T51" s="52">
        <v>-5.8248385410764048</v>
      </c>
      <c r="U51" s="53">
        <v>0.48033859405511037</v>
      </c>
    </row>
    <row r="52" spans="1:21" x14ac:dyDescent="0.3">
      <c r="A52" s="47">
        <v>45267</v>
      </c>
      <c r="B52" s="48" t="s">
        <v>367</v>
      </c>
      <c r="C52" s="49">
        <v>290</v>
      </c>
      <c r="D52" s="49" t="s">
        <v>16</v>
      </c>
      <c r="E52" s="55">
        <v>0.51217291951873711</v>
      </c>
      <c r="F52" s="54" t="s">
        <v>3</v>
      </c>
      <c r="G52" s="56">
        <v>5.2042685679509124E-5</v>
      </c>
      <c r="H52" s="54">
        <v>34</v>
      </c>
      <c r="I52" s="184">
        <v>0.12203533384236476</v>
      </c>
      <c r="J52" s="54" t="s">
        <v>3</v>
      </c>
      <c r="K52" s="57">
        <v>3.7538053621986319E-4</v>
      </c>
      <c r="L52" s="54">
        <v>34</v>
      </c>
      <c r="M52" s="56">
        <v>0.34840036320714629</v>
      </c>
      <c r="N52" s="54" t="s">
        <v>3</v>
      </c>
      <c r="O52" s="56">
        <v>3.0335641555307719E-5</v>
      </c>
      <c r="P52" s="54">
        <v>33</v>
      </c>
      <c r="Q52" s="48">
        <v>107</v>
      </c>
      <c r="R52" s="49">
        <v>6</v>
      </c>
      <c r="S52" s="50">
        <v>0.51194124767961202</v>
      </c>
      <c r="T52" s="52">
        <v>-6.1817684803677775</v>
      </c>
      <c r="U52" s="53">
        <v>1.0375995147456172</v>
      </c>
    </row>
    <row r="53" spans="1:21" x14ac:dyDescent="0.3">
      <c r="A53" s="47">
        <v>45267</v>
      </c>
      <c r="B53" s="48" t="s">
        <v>369</v>
      </c>
      <c r="C53" s="49">
        <v>290</v>
      </c>
      <c r="D53" s="49" t="s">
        <v>16</v>
      </c>
      <c r="E53" s="55">
        <v>0.51214232707360541</v>
      </c>
      <c r="F53" s="54" t="s">
        <v>3</v>
      </c>
      <c r="G53" s="56">
        <v>5.8741231483014254E-5</v>
      </c>
      <c r="H53" s="54">
        <v>32</v>
      </c>
      <c r="I53" s="184">
        <v>0.1063727454614031</v>
      </c>
      <c r="J53" s="54" t="s">
        <v>3</v>
      </c>
      <c r="K53" s="57">
        <v>8.801673916816879E-5</v>
      </c>
      <c r="L53" s="54">
        <v>33</v>
      </c>
      <c r="M53" s="56">
        <v>0.34840572234480582</v>
      </c>
      <c r="N53" s="54" t="s">
        <v>3</v>
      </c>
      <c r="O53" s="56">
        <v>3.1972386468307651E-5</v>
      </c>
      <c r="P53" s="54">
        <v>33</v>
      </c>
      <c r="Q53" s="48">
        <v>107</v>
      </c>
      <c r="R53" s="49">
        <v>6</v>
      </c>
      <c r="S53" s="50">
        <v>0.51194038908730333</v>
      </c>
      <c r="T53" s="52">
        <v>-6.1985294182820283</v>
      </c>
      <c r="U53" s="53">
        <v>1.1657603512136019</v>
      </c>
    </row>
    <row r="54" spans="1:21" x14ac:dyDescent="0.3">
      <c r="A54" s="47">
        <v>45267</v>
      </c>
      <c r="B54" s="48" t="s">
        <v>368</v>
      </c>
      <c r="C54" s="49">
        <v>290</v>
      </c>
      <c r="D54" s="49" t="s">
        <v>16</v>
      </c>
      <c r="E54" s="56">
        <v>0.51214657795709317</v>
      </c>
      <c r="F54" s="54" t="s">
        <v>3</v>
      </c>
      <c r="G54" s="56">
        <v>2.9904466869744023E-5</v>
      </c>
      <c r="H54" s="54">
        <v>100</v>
      </c>
      <c r="I54" s="57">
        <v>0.11081944763540771</v>
      </c>
      <c r="J54" s="54" t="s">
        <v>3</v>
      </c>
      <c r="K54" s="57">
        <v>5.0720540117028692E-4</v>
      </c>
      <c r="L54" s="54">
        <v>106</v>
      </c>
      <c r="M54" s="56">
        <v>0.34841199607983436</v>
      </c>
      <c r="N54" s="54" t="s">
        <v>3</v>
      </c>
      <c r="O54" s="56">
        <v>1.8956520260485263E-5</v>
      </c>
      <c r="P54" s="54">
        <v>102</v>
      </c>
      <c r="Q54" s="54" t="s">
        <v>252</v>
      </c>
      <c r="R54" s="49">
        <v>6</v>
      </c>
      <c r="S54" s="50">
        <v>0.51193619835279203</v>
      </c>
      <c r="T54" s="52">
        <v>-6.2803384913978633</v>
      </c>
      <c r="U54" s="53">
        <v>0.62149765311713334</v>
      </c>
    </row>
    <row r="55" spans="1:21" x14ac:dyDescent="0.3">
      <c r="A55" s="47">
        <v>45267</v>
      </c>
      <c r="B55" s="48" t="s">
        <v>342</v>
      </c>
      <c r="C55" s="49">
        <v>290</v>
      </c>
      <c r="D55" s="49" t="s">
        <v>16</v>
      </c>
      <c r="E55" s="56">
        <v>0.51213888817646536</v>
      </c>
      <c r="F55" s="54" t="s">
        <v>3</v>
      </c>
      <c r="G55" s="56">
        <v>3.0317670400586906E-5</v>
      </c>
      <c r="H55" s="54">
        <v>60</v>
      </c>
      <c r="I55" s="57">
        <v>0.11719464238807591</v>
      </c>
      <c r="J55" s="54" t="s">
        <v>3</v>
      </c>
      <c r="K55" s="57">
        <v>5.2335315655536801E-4</v>
      </c>
      <c r="L55" s="54">
        <v>63</v>
      </c>
      <c r="M55" s="56">
        <v>0.34841466149141997</v>
      </c>
      <c r="N55" s="54" t="s">
        <v>3</v>
      </c>
      <c r="O55" s="56">
        <v>1.8994307457611892E-5</v>
      </c>
      <c r="P55" s="54">
        <v>60</v>
      </c>
      <c r="Q55" s="54" t="s">
        <v>252</v>
      </c>
      <c r="R55" s="49">
        <v>6</v>
      </c>
      <c r="S55" s="50">
        <v>0.5119164059044643</v>
      </c>
      <c r="T55" s="52">
        <v>-6.6667151153576576</v>
      </c>
      <c r="U55" s="53">
        <v>0.62807651029372957</v>
      </c>
    </row>
    <row r="56" spans="1:21" x14ac:dyDescent="0.3">
      <c r="A56" s="47">
        <v>45267</v>
      </c>
      <c r="B56" s="48" t="s">
        <v>370</v>
      </c>
      <c r="C56" s="49">
        <v>290</v>
      </c>
      <c r="D56" s="49" t="s">
        <v>16</v>
      </c>
      <c r="E56" s="55">
        <v>0.51213440924726639</v>
      </c>
      <c r="F56" s="54" t="s">
        <v>3</v>
      </c>
      <c r="G56" s="56">
        <v>4.0040258238323469E-5</v>
      </c>
      <c r="H56" s="54">
        <v>101</v>
      </c>
      <c r="I56" s="57">
        <v>0.11572113975279753</v>
      </c>
      <c r="J56" s="54" t="s">
        <v>3</v>
      </c>
      <c r="K56" s="57">
        <v>1.680497116521333E-4</v>
      </c>
      <c r="L56" s="54">
        <v>103</v>
      </c>
      <c r="M56" s="56">
        <v>0.34838386711129232</v>
      </c>
      <c r="N56" s="54" t="s">
        <v>3</v>
      </c>
      <c r="O56" s="56">
        <v>2.3691110729767519E-5</v>
      </c>
      <c r="P56" s="54">
        <v>106</v>
      </c>
      <c r="Q56" s="54" t="s">
        <v>252</v>
      </c>
      <c r="R56" s="49">
        <v>6</v>
      </c>
      <c r="S56" s="50">
        <v>0.51191472427220164</v>
      </c>
      <c r="T56" s="52">
        <v>-6.6995429588678768</v>
      </c>
      <c r="U56" s="53">
        <v>0.80995922473452076</v>
      </c>
    </row>
    <row r="57" spans="1:21" x14ac:dyDescent="0.3">
      <c r="A57" s="47">
        <v>45267</v>
      </c>
      <c r="B57" s="48" t="s">
        <v>372</v>
      </c>
      <c r="C57" s="49">
        <v>290</v>
      </c>
      <c r="D57" s="49" t="s">
        <v>16</v>
      </c>
      <c r="E57" s="56">
        <v>0.5122026019602175</v>
      </c>
      <c r="F57" s="54" t="s">
        <v>3</v>
      </c>
      <c r="G57" s="56">
        <v>5.3221454136673217E-5</v>
      </c>
      <c r="H57" s="54">
        <v>100</v>
      </c>
      <c r="I57" s="57">
        <v>0.1525332625843013</v>
      </c>
      <c r="J57" s="54" t="s">
        <v>3</v>
      </c>
      <c r="K57" s="57">
        <v>2.5831642168172233E-4</v>
      </c>
      <c r="L57" s="54">
        <v>97</v>
      </c>
      <c r="M57" s="56">
        <v>0.34839341777027361</v>
      </c>
      <c r="N57" s="54" t="s">
        <v>3</v>
      </c>
      <c r="O57" s="56">
        <v>3.1341845237663908E-5</v>
      </c>
      <c r="P57" s="54">
        <v>97</v>
      </c>
      <c r="Q57" s="54" t="s">
        <v>252</v>
      </c>
      <c r="R57" s="49">
        <v>6</v>
      </c>
      <c r="S57" s="50">
        <v>0.51191303286282563</v>
      </c>
      <c r="T57" s="52">
        <v>-6.7325616654778653</v>
      </c>
      <c r="U57" s="53">
        <v>1.0601110107476297</v>
      </c>
    </row>
    <row r="58" spans="1:21" x14ac:dyDescent="0.3">
      <c r="A58" s="47">
        <v>45267</v>
      </c>
      <c r="B58" s="48" t="s">
        <v>371</v>
      </c>
      <c r="C58" s="49">
        <v>290</v>
      </c>
      <c r="D58" s="49" t="s">
        <v>16</v>
      </c>
      <c r="E58" s="55">
        <v>0.51215286021804862</v>
      </c>
      <c r="F58" s="54" t="s">
        <v>3</v>
      </c>
      <c r="G58" s="56">
        <v>7.5347073193453301E-5</v>
      </c>
      <c r="H58" s="54">
        <v>33</v>
      </c>
      <c r="I58" s="184">
        <v>0.13114088856408376</v>
      </c>
      <c r="J58" s="54" t="s">
        <v>3</v>
      </c>
      <c r="K58" s="57">
        <v>3.3291154741011065E-4</v>
      </c>
      <c r="L58" s="54">
        <v>33</v>
      </c>
      <c r="M58" s="56">
        <v>0.34839856567124627</v>
      </c>
      <c r="N58" s="54" t="s">
        <v>3</v>
      </c>
      <c r="O58" s="56">
        <v>5.6625953856180132E-5</v>
      </c>
      <c r="P58" s="54">
        <v>34</v>
      </c>
      <c r="Q58" s="48">
        <v>107</v>
      </c>
      <c r="R58" s="49">
        <v>6</v>
      </c>
      <c r="S58" s="50">
        <v>0.51190390239672301</v>
      </c>
      <c r="T58" s="52">
        <v>-6.9108012955376719</v>
      </c>
      <c r="U58" s="53">
        <v>1.4853659035474047</v>
      </c>
    </row>
    <row r="59" spans="1:21" s="7" customFormat="1" x14ac:dyDescent="0.3">
      <c r="A59" s="47">
        <v>45267</v>
      </c>
      <c r="B59" s="48" t="s">
        <v>361</v>
      </c>
      <c r="C59" s="49">
        <v>290</v>
      </c>
      <c r="D59" s="49" t="s">
        <v>16</v>
      </c>
      <c r="E59" s="56">
        <v>0.51210216972992306</v>
      </c>
      <c r="F59" s="54" t="s">
        <v>3</v>
      </c>
      <c r="G59" s="56">
        <v>4.7584418644508739E-5</v>
      </c>
      <c r="H59" s="54">
        <v>46</v>
      </c>
      <c r="I59" s="57">
        <v>0.11544977495652363</v>
      </c>
      <c r="J59" s="54" t="s">
        <v>3</v>
      </c>
      <c r="K59" s="57">
        <v>7.2066972170879834E-5</v>
      </c>
      <c r="L59" s="54">
        <v>45</v>
      </c>
      <c r="M59" s="56">
        <v>0.34838811387959562</v>
      </c>
      <c r="N59" s="54" t="s">
        <v>3</v>
      </c>
      <c r="O59" s="56">
        <v>3.4894065715284243E-5</v>
      </c>
      <c r="P59" s="54">
        <v>46</v>
      </c>
      <c r="Q59" s="48">
        <v>107</v>
      </c>
      <c r="R59" s="49">
        <v>6</v>
      </c>
      <c r="S59" s="50">
        <v>0.51188299991370168</v>
      </c>
      <c r="T59" s="52">
        <v>-7.3188473688901023</v>
      </c>
      <c r="U59" s="53">
        <v>0.95228016357935963</v>
      </c>
    </row>
    <row r="60" spans="1:21" x14ac:dyDescent="0.3">
      <c r="A60" s="47">
        <v>45267</v>
      </c>
      <c r="B60" s="48" t="s">
        <v>373</v>
      </c>
      <c r="C60" s="49">
        <v>290</v>
      </c>
      <c r="D60" s="49" t="s">
        <v>16</v>
      </c>
      <c r="E60" s="55">
        <v>0.51217642646274297</v>
      </c>
      <c r="F60" s="54" t="s">
        <v>3</v>
      </c>
      <c r="G60" s="56">
        <v>1.0800515249566835E-4</v>
      </c>
      <c r="H60" s="54">
        <v>33</v>
      </c>
      <c r="I60" s="184">
        <v>0.16003415940621848</v>
      </c>
      <c r="J60" s="54" t="s">
        <v>3</v>
      </c>
      <c r="K60" s="57">
        <v>4.7825690039860115E-4</v>
      </c>
      <c r="L60" s="54">
        <v>34</v>
      </c>
      <c r="M60" s="56">
        <v>0.34842531711170893</v>
      </c>
      <c r="N60" s="54" t="s">
        <v>3</v>
      </c>
      <c r="O60" s="56">
        <v>6.1738074148957276E-5</v>
      </c>
      <c r="P60" s="54">
        <v>33</v>
      </c>
      <c r="Q60" s="48">
        <v>107</v>
      </c>
      <c r="R60" s="49">
        <v>6</v>
      </c>
      <c r="S60" s="50">
        <v>0.51187261766519943</v>
      </c>
      <c r="T60" s="52">
        <v>-7.5215235643244505</v>
      </c>
      <c r="U60" s="53">
        <v>2.1177629112158676</v>
      </c>
    </row>
    <row r="61" spans="1:21" x14ac:dyDescent="0.3">
      <c r="A61" s="47">
        <v>45267</v>
      </c>
      <c r="B61" s="48" t="s">
        <v>341</v>
      </c>
      <c r="C61" s="49">
        <v>290</v>
      </c>
      <c r="D61" s="49" t="s">
        <v>16</v>
      </c>
      <c r="E61" s="55">
        <v>0.51204615402073672</v>
      </c>
      <c r="F61" s="54" t="s">
        <v>3</v>
      </c>
      <c r="G61" s="56">
        <v>5.8026542734062651E-5</v>
      </c>
      <c r="H61" s="54">
        <v>32</v>
      </c>
      <c r="I61" s="184">
        <v>0.12084558953072448</v>
      </c>
      <c r="J61" s="54" t="s">
        <v>3</v>
      </c>
      <c r="K61" s="57">
        <v>9.2338184940588366E-4</v>
      </c>
      <c r="L61" s="54">
        <v>34</v>
      </c>
      <c r="M61" s="56">
        <v>0.34838797677930017</v>
      </c>
      <c r="N61" s="54" t="s">
        <v>3</v>
      </c>
      <c r="O61" s="56">
        <v>3.7651245381811769E-5</v>
      </c>
      <c r="P61" s="54">
        <v>32</v>
      </c>
      <c r="Q61" s="48">
        <v>107</v>
      </c>
      <c r="R61" s="49">
        <v>6</v>
      </c>
      <c r="S61" s="50">
        <v>0.51181674079183614</v>
      </c>
      <c r="T61" s="52">
        <v>-8.6123192723663866</v>
      </c>
      <c r="U61" s="53">
        <v>1.1520518611021788</v>
      </c>
    </row>
    <row r="62" spans="1:21" x14ac:dyDescent="0.3">
      <c r="A62" s="47"/>
      <c r="B62" s="48"/>
      <c r="C62" s="49"/>
      <c r="D62" s="49"/>
      <c r="E62" s="55"/>
      <c r="F62" s="54"/>
      <c r="G62" s="56"/>
      <c r="H62" s="54"/>
      <c r="I62" s="184"/>
      <c r="J62" s="54"/>
      <c r="K62" s="57"/>
      <c r="L62" s="54"/>
      <c r="M62" s="56"/>
      <c r="N62" s="54"/>
      <c r="O62" s="56"/>
      <c r="P62" s="54"/>
      <c r="Q62" s="48"/>
      <c r="R62" s="49"/>
      <c r="S62" s="50"/>
      <c r="T62" s="52"/>
      <c r="U62" s="53"/>
    </row>
    <row r="63" spans="1:21" x14ac:dyDescent="0.3">
      <c r="A63" s="47">
        <v>45265</v>
      </c>
      <c r="B63" s="48" t="s">
        <v>45</v>
      </c>
      <c r="C63" s="49">
        <v>290</v>
      </c>
      <c r="D63" s="49" t="s">
        <v>16</v>
      </c>
      <c r="E63" s="50">
        <v>0.51260129640865981</v>
      </c>
      <c r="F63" s="49" t="s">
        <v>3</v>
      </c>
      <c r="G63" s="50">
        <v>8.0954254545585427E-5</v>
      </c>
      <c r="H63" s="49">
        <v>32</v>
      </c>
      <c r="I63" s="51">
        <v>0.30465815347416486</v>
      </c>
      <c r="J63" s="49" t="s">
        <v>3</v>
      </c>
      <c r="K63" s="51">
        <v>2.8316585046804293E-4</v>
      </c>
      <c r="L63" s="49">
        <v>32</v>
      </c>
      <c r="M63" s="50">
        <v>0.34838849252236825</v>
      </c>
      <c r="N63" s="49" t="s">
        <v>3</v>
      </c>
      <c r="O63" s="50">
        <v>5.2611060959801153E-5</v>
      </c>
      <c r="P63" s="49">
        <v>32</v>
      </c>
      <c r="Q63" s="48">
        <v>133</v>
      </c>
      <c r="R63" s="49">
        <v>6</v>
      </c>
      <c r="S63" s="50">
        <v>0.51202293346657146</v>
      </c>
      <c r="T63" s="52">
        <v>-4.5871462250379746</v>
      </c>
      <c r="U63" s="53">
        <v>1.5937048007598529</v>
      </c>
    </row>
    <row r="64" spans="1:21" x14ac:dyDescent="0.3">
      <c r="A64" s="47">
        <v>45265</v>
      </c>
      <c r="B64" s="48" t="s">
        <v>46</v>
      </c>
      <c r="C64" s="49">
        <v>290</v>
      </c>
      <c r="D64" s="49" t="s">
        <v>16</v>
      </c>
      <c r="E64" s="50">
        <v>0.51250375902797984</v>
      </c>
      <c r="F64" s="49" t="s">
        <v>3</v>
      </c>
      <c r="G64" s="50">
        <v>9.4000407693595119E-5</v>
      </c>
      <c r="H64" s="49">
        <v>31</v>
      </c>
      <c r="I64" s="51">
        <v>0.27410324278897746</v>
      </c>
      <c r="J64" s="49" t="s">
        <v>3</v>
      </c>
      <c r="K64" s="51">
        <v>4.7591443148970467E-4</v>
      </c>
      <c r="L64" s="49">
        <v>33</v>
      </c>
      <c r="M64" s="50">
        <v>0.34841890459971903</v>
      </c>
      <c r="N64" s="49" t="s">
        <v>3</v>
      </c>
      <c r="O64" s="50">
        <v>5.351325796177238E-5</v>
      </c>
      <c r="P64" s="49">
        <v>31</v>
      </c>
      <c r="Q64" s="48">
        <v>133</v>
      </c>
      <c r="R64" s="49">
        <v>6</v>
      </c>
      <c r="S64" s="50">
        <v>0.51198340151866129</v>
      </c>
      <c r="T64" s="52">
        <v>-5.3588658384562393</v>
      </c>
      <c r="U64" s="53">
        <v>1.8461954759399886</v>
      </c>
    </row>
    <row r="65" spans="1:21" x14ac:dyDescent="0.3">
      <c r="A65" s="47">
        <v>45265</v>
      </c>
      <c r="B65" s="48" t="s">
        <v>47</v>
      </c>
      <c r="C65" s="49">
        <v>290</v>
      </c>
      <c r="D65" s="49" t="s">
        <v>16</v>
      </c>
      <c r="E65" s="58">
        <v>0.51261950633587527</v>
      </c>
      <c r="F65" s="49" t="s">
        <v>3</v>
      </c>
      <c r="G65" s="50">
        <v>1.3999338358611333E-4</v>
      </c>
      <c r="H65" s="49">
        <v>34</v>
      </c>
      <c r="I65" s="185">
        <v>0.33403810327258493</v>
      </c>
      <c r="J65" s="49" t="s">
        <v>3</v>
      </c>
      <c r="K65" s="51">
        <v>5.1250980286525482E-4</v>
      </c>
      <c r="L65" s="49">
        <v>34</v>
      </c>
      <c r="M65" s="50">
        <v>0.34848955712292434</v>
      </c>
      <c r="N65" s="49" t="s">
        <v>3</v>
      </c>
      <c r="O65" s="50">
        <v>8.537802280193186E-5</v>
      </c>
      <c r="P65" s="49">
        <v>34</v>
      </c>
      <c r="Q65" s="48">
        <v>133</v>
      </c>
      <c r="R65" s="49">
        <v>6</v>
      </c>
      <c r="S65" s="50">
        <v>0.51198536850639242</v>
      </c>
      <c r="T65" s="52">
        <v>-5.3204674520446193</v>
      </c>
      <c r="U65" s="53">
        <v>2.7393025033736822</v>
      </c>
    </row>
    <row r="66" spans="1:21" x14ac:dyDescent="0.3">
      <c r="A66" s="47">
        <v>45265</v>
      </c>
      <c r="B66" s="48" t="s">
        <v>48</v>
      </c>
      <c r="C66" s="49">
        <v>290</v>
      </c>
      <c r="D66" s="49" t="s">
        <v>16</v>
      </c>
      <c r="E66" s="58">
        <v>0.51256315510746842</v>
      </c>
      <c r="F66" s="49" t="s">
        <v>3</v>
      </c>
      <c r="G66" s="50">
        <v>1.7436341328176531E-4</v>
      </c>
      <c r="H66" s="49">
        <v>35</v>
      </c>
      <c r="I66" s="185">
        <v>0.31909585600334944</v>
      </c>
      <c r="J66" s="49" t="s">
        <v>3</v>
      </c>
      <c r="K66" s="51">
        <v>2.4117935730871316E-4</v>
      </c>
      <c r="L66" s="49">
        <v>34</v>
      </c>
      <c r="M66" s="50">
        <v>0.34828533646996357</v>
      </c>
      <c r="N66" s="49" t="s">
        <v>3</v>
      </c>
      <c r="O66" s="50">
        <v>1.1113703951475807E-4</v>
      </c>
      <c r="P66" s="49">
        <v>33</v>
      </c>
      <c r="Q66" s="48">
        <v>133</v>
      </c>
      <c r="R66" s="49">
        <v>6</v>
      </c>
      <c r="S66" s="50">
        <v>0.51195738363547016</v>
      </c>
      <c r="T66" s="52">
        <v>-5.8667717682081566</v>
      </c>
      <c r="U66" s="53">
        <v>3.4081102332972644</v>
      </c>
    </row>
    <row r="67" spans="1:21" x14ac:dyDescent="0.3">
      <c r="A67" s="47">
        <v>45265</v>
      </c>
      <c r="B67" s="48" t="s">
        <v>49</v>
      </c>
      <c r="C67" s="49">
        <v>290</v>
      </c>
      <c r="D67" s="49" t="s">
        <v>16</v>
      </c>
      <c r="E67" s="50">
        <v>0.51249729856557924</v>
      </c>
      <c r="F67" s="49" t="s">
        <v>3</v>
      </c>
      <c r="G67" s="50">
        <v>1.2439786220799347E-4</v>
      </c>
      <c r="H67" s="49">
        <v>33</v>
      </c>
      <c r="I67" s="51">
        <v>0.28858786954562915</v>
      </c>
      <c r="J67" s="49" t="s">
        <v>3</v>
      </c>
      <c r="K67" s="51">
        <v>5.4730826500321537E-4</v>
      </c>
      <c r="L67" s="49">
        <v>33</v>
      </c>
      <c r="M67" s="50">
        <v>0.34846747076460649</v>
      </c>
      <c r="N67" s="49" t="s">
        <v>3</v>
      </c>
      <c r="O67" s="50">
        <v>7.9050145456041834E-5</v>
      </c>
      <c r="P67" s="49">
        <v>33</v>
      </c>
      <c r="Q67" s="48">
        <v>133</v>
      </c>
      <c r="R67" s="49">
        <v>6</v>
      </c>
      <c r="S67" s="50">
        <v>0.51194944344541227</v>
      </c>
      <c r="T67" s="52">
        <v>-6.0217755240532522</v>
      </c>
      <c r="U67" s="53">
        <v>2.4361236601549026</v>
      </c>
    </row>
    <row r="68" spans="1:21" x14ac:dyDescent="0.3">
      <c r="A68" s="47">
        <v>45265</v>
      </c>
      <c r="B68" s="48" t="s">
        <v>50</v>
      </c>
      <c r="C68" s="49">
        <v>290</v>
      </c>
      <c r="D68" s="49" t="s">
        <v>16</v>
      </c>
      <c r="E68" s="50">
        <v>0.51243416284919363</v>
      </c>
      <c r="F68" s="49" t="s">
        <v>3</v>
      </c>
      <c r="G68" s="50">
        <v>8.8328550074984503E-5</v>
      </c>
      <c r="H68" s="49">
        <v>34</v>
      </c>
      <c r="I68" s="51">
        <v>0.27545023538594904</v>
      </c>
      <c r="J68" s="49" t="s">
        <v>3</v>
      </c>
      <c r="K68" s="51">
        <v>1.2163146968203421E-3</v>
      </c>
      <c r="L68" s="49">
        <v>33</v>
      </c>
      <c r="M68" s="50">
        <v>0.34839018893938523</v>
      </c>
      <c r="N68" s="49" t="s">
        <v>3</v>
      </c>
      <c r="O68" s="50">
        <v>4.9764521709301567E-5</v>
      </c>
      <c r="P68" s="49">
        <v>33</v>
      </c>
      <c r="Q68" s="48">
        <v>133</v>
      </c>
      <c r="R68" s="49">
        <v>6</v>
      </c>
      <c r="S68" s="50">
        <v>0.51191124820955558</v>
      </c>
      <c r="T68" s="52">
        <v>-6.7674006249640595</v>
      </c>
      <c r="U68" s="53">
        <v>1.7363466498309819</v>
      </c>
    </row>
    <row r="69" spans="1:21" x14ac:dyDescent="0.3">
      <c r="A69" s="47">
        <v>45265</v>
      </c>
      <c r="B69" s="48" t="s">
        <v>51</v>
      </c>
      <c r="C69" s="49">
        <v>290</v>
      </c>
      <c r="D69" s="49" t="s">
        <v>16</v>
      </c>
      <c r="E69" s="58">
        <v>0.51253321920718142</v>
      </c>
      <c r="F69" s="49" t="s">
        <v>3</v>
      </c>
      <c r="G69" s="50">
        <v>1.1329626553931338E-4</v>
      </c>
      <c r="H69" s="49">
        <v>31</v>
      </c>
      <c r="I69" s="185">
        <v>0.3437979705619873</v>
      </c>
      <c r="J69" s="49" t="s">
        <v>3</v>
      </c>
      <c r="K69" s="51">
        <v>2.1597608621856373E-3</v>
      </c>
      <c r="L69" s="49">
        <v>33</v>
      </c>
      <c r="M69" s="50">
        <v>0.3484343913099292</v>
      </c>
      <c r="N69" s="49" t="s">
        <v>3</v>
      </c>
      <c r="O69" s="50">
        <v>5.7230255994907095E-5</v>
      </c>
      <c r="P69" s="49">
        <v>32</v>
      </c>
      <c r="Q69" s="48">
        <v>133</v>
      </c>
      <c r="R69" s="49">
        <v>6</v>
      </c>
      <c r="S69" s="50">
        <v>0.51188055324872672</v>
      </c>
      <c r="T69" s="52">
        <v>-7.3666097344815551</v>
      </c>
      <c r="U69" s="53">
        <v>2.2204867157184949</v>
      </c>
    </row>
    <row r="70" spans="1:21" x14ac:dyDescent="0.3">
      <c r="A70" s="47">
        <v>45265</v>
      </c>
      <c r="B70" s="48" t="s">
        <v>52</v>
      </c>
      <c r="C70" s="49">
        <v>290</v>
      </c>
      <c r="D70" s="49" t="s">
        <v>16</v>
      </c>
      <c r="E70" s="50">
        <v>0.5124573497845627</v>
      </c>
      <c r="F70" s="49" t="s">
        <v>3</v>
      </c>
      <c r="G70" s="50">
        <v>9.2528085910355563E-5</v>
      </c>
      <c r="H70" s="49">
        <v>32</v>
      </c>
      <c r="I70" s="51">
        <v>0.30432559682204058</v>
      </c>
      <c r="J70" s="49" t="s">
        <v>3</v>
      </c>
      <c r="K70" s="51">
        <v>3.912699684178725E-4</v>
      </c>
      <c r="L70" s="49">
        <v>31</v>
      </c>
      <c r="M70" s="50">
        <v>0.34837625942620276</v>
      </c>
      <c r="N70" s="49" t="s">
        <v>3</v>
      </c>
      <c r="O70" s="50">
        <v>7.4392699711554419E-5</v>
      </c>
      <c r="P70" s="49">
        <v>31</v>
      </c>
      <c r="Q70" s="48">
        <v>133</v>
      </c>
      <c r="R70" s="49">
        <v>6</v>
      </c>
      <c r="S70" s="50">
        <v>0.51187961816791738</v>
      </c>
      <c r="T70" s="52">
        <v>-7.3848638362605801</v>
      </c>
      <c r="U70" s="53">
        <v>1.8176698610086861</v>
      </c>
    </row>
    <row r="71" spans="1:21" x14ac:dyDescent="0.3">
      <c r="A71" s="47">
        <v>45267</v>
      </c>
      <c r="B71" s="48" t="s">
        <v>66</v>
      </c>
      <c r="C71" s="49">
        <v>290</v>
      </c>
      <c r="D71" s="49" t="s">
        <v>16</v>
      </c>
      <c r="E71" s="55">
        <v>0.51246143219666318</v>
      </c>
      <c r="F71" s="54" t="s">
        <v>3</v>
      </c>
      <c r="G71" s="56">
        <v>6.0323860264754714E-5</v>
      </c>
      <c r="H71" s="54">
        <v>104</v>
      </c>
      <c r="I71" s="57">
        <v>0.3123547116762001</v>
      </c>
      <c r="J71" s="54" t="s">
        <v>3</v>
      </c>
      <c r="K71" s="57">
        <v>4.8545097619879553E-4</v>
      </c>
      <c r="L71" s="54">
        <v>101</v>
      </c>
      <c r="M71" s="56">
        <v>0.3483841577827857</v>
      </c>
      <c r="N71" s="54" t="s">
        <v>3</v>
      </c>
      <c r="O71" s="56">
        <v>3.8563251537712503E-5</v>
      </c>
      <c r="P71" s="54">
        <v>103</v>
      </c>
      <c r="Q71" s="54" t="s">
        <v>252</v>
      </c>
      <c r="R71" s="49">
        <v>6</v>
      </c>
      <c r="S71" s="50">
        <v>0.51186845811092108</v>
      </c>
      <c r="T71" s="52">
        <v>-7.6027239551323955</v>
      </c>
      <c r="U71" s="53">
        <v>1.1961440047447254</v>
      </c>
    </row>
    <row r="72" spans="1:21" x14ac:dyDescent="0.3">
      <c r="A72" s="47">
        <v>45265</v>
      </c>
      <c r="B72" s="48" t="s">
        <v>53</v>
      </c>
      <c r="C72" s="49">
        <v>290</v>
      </c>
      <c r="D72" s="49" t="s">
        <v>16</v>
      </c>
      <c r="E72" s="58">
        <v>0.51240462880128124</v>
      </c>
      <c r="F72" s="49" t="s">
        <v>3</v>
      </c>
      <c r="G72" s="50">
        <v>8.9709946327368889E-5</v>
      </c>
      <c r="H72" s="49">
        <v>34</v>
      </c>
      <c r="I72" s="185">
        <v>0.28345780475872967</v>
      </c>
      <c r="J72" s="49" t="s">
        <v>3</v>
      </c>
      <c r="K72" s="51">
        <v>3.5902311888943783E-4</v>
      </c>
      <c r="L72" s="49">
        <v>35</v>
      </c>
      <c r="M72" s="50">
        <v>0.34837941390646171</v>
      </c>
      <c r="N72" s="49" t="s">
        <v>3</v>
      </c>
      <c r="O72" s="50">
        <v>6.5697358951028289E-5</v>
      </c>
      <c r="P72" s="49">
        <v>34</v>
      </c>
      <c r="Q72" s="48">
        <v>133</v>
      </c>
      <c r="R72" s="49">
        <v>6</v>
      </c>
      <c r="S72" s="50">
        <v>0.51186651259448135</v>
      </c>
      <c r="T72" s="52">
        <v>-7.640703191524878</v>
      </c>
      <c r="U72" s="53">
        <v>1.7630891198528187</v>
      </c>
    </row>
    <row r="73" spans="1:21" x14ac:dyDescent="0.3">
      <c r="A73" s="47">
        <v>45265</v>
      </c>
      <c r="B73" s="48" t="s">
        <v>54</v>
      </c>
      <c r="C73" s="49">
        <v>290</v>
      </c>
      <c r="D73" s="49" t="s">
        <v>16</v>
      </c>
      <c r="E73" s="58">
        <v>0.51240334297276879</v>
      </c>
      <c r="F73" s="49" t="s">
        <v>3</v>
      </c>
      <c r="G73" s="50">
        <v>6.6581976388599155E-5</v>
      </c>
      <c r="H73" s="49">
        <v>31</v>
      </c>
      <c r="I73" s="185">
        <v>0.2867150187569093</v>
      </c>
      <c r="J73" s="49" t="s">
        <v>3</v>
      </c>
      <c r="K73" s="51">
        <v>3.045383238084613E-4</v>
      </c>
      <c r="L73" s="49">
        <v>32</v>
      </c>
      <c r="M73" s="50">
        <v>0.34842684703075244</v>
      </c>
      <c r="N73" s="49" t="s">
        <v>3</v>
      </c>
      <c r="O73" s="50">
        <v>3.8857653022889097E-5</v>
      </c>
      <c r="P73" s="49">
        <v>31</v>
      </c>
      <c r="Q73" s="48">
        <v>133</v>
      </c>
      <c r="R73" s="49">
        <v>6</v>
      </c>
      <c r="S73" s="50">
        <v>0.51185904327194609</v>
      </c>
      <c r="T73" s="52">
        <v>-7.7865149464251271</v>
      </c>
      <c r="U73" s="53">
        <v>1.3164216107437843</v>
      </c>
    </row>
    <row r="74" spans="1:21" x14ac:dyDescent="0.3">
      <c r="A74" s="47">
        <v>45267</v>
      </c>
      <c r="B74" s="48" t="s">
        <v>67</v>
      </c>
      <c r="C74" s="49">
        <v>290</v>
      </c>
      <c r="D74" s="49" t="s">
        <v>16</v>
      </c>
      <c r="E74" s="55">
        <v>0.51242889461022179</v>
      </c>
      <c r="F74" s="54" t="s">
        <v>3</v>
      </c>
      <c r="G74" s="56">
        <v>7.3395181866770475E-5</v>
      </c>
      <c r="H74" s="54">
        <v>100</v>
      </c>
      <c r="I74" s="57">
        <v>0.30091529409849915</v>
      </c>
      <c r="J74" s="54" t="s">
        <v>3</v>
      </c>
      <c r="K74" s="57">
        <v>4.5081122900158285E-4</v>
      </c>
      <c r="L74" s="54">
        <v>98</v>
      </c>
      <c r="M74" s="56">
        <v>0.34842272307090133</v>
      </c>
      <c r="N74" s="54" t="s">
        <v>3</v>
      </c>
      <c r="O74" s="56">
        <v>4.052433499595389E-5</v>
      </c>
      <c r="P74" s="54">
        <v>100</v>
      </c>
      <c r="Q74" s="54" t="s">
        <v>252</v>
      </c>
      <c r="R74" s="49">
        <v>6</v>
      </c>
      <c r="S74" s="50">
        <v>0.51185763711118704</v>
      </c>
      <c r="T74" s="52">
        <v>-7.8139651960273948</v>
      </c>
      <c r="U74" s="53">
        <v>1.4477160825047248</v>
      </c>
    </row>
    <row r="75" spans="1:21" x14ac:dyDescent="0.3">
      <c r="A75" s="47">
        <v>45267</v>
      </c>
      <c r="B75" s="48" t="s">
        <v>68</v>
      </c>
      <c r="C75" s="49">
        <v>290</v>
      </c>
      <c r="D75" s="49" t="s">
        <v>16</v>
      </c>
      <c r="E75" s="55">
        <v>0.51240838750803785</v>
      </c>
      <c r="F75" s="54" t="s">
        <v>3</v>
      </c>
      <c r="G75" s="56">
        <v>5.7574559364882194E-5</v>
      </c>
      <c r="H75" s="54">
        <v>86</v>
      </c>
      <c r="I75" s="57">
        <v>0.30366108882596438</v>
      </c>
      <c r="J75" s="54" t="s">
        <v>3</v>
      </c>
      <c r="K75" s="57">
        <v>4.741120513648972E-4</v>
      </c>
      <c r="L75" s="54">
        <v>91</v>
      </c>
      <c r="M75" s="56">
        <v>0.34842595889086186</v>
      </c>
      <c r="N75" s="54" t="s">
        <v>3</v>
      </c>
      <c r="O75" s="56">
        <v>3.7257528983017118E-5</v>
      </c>
      <c r="P75" s="54">
        <v>87</v>
      </c>
      <c r="Q75" s="54" t="s">
        <v>252</v>
      </c>
      <c r="R75" s="49">
        <v>6</v>
      </c>
      <c r="S75" s="50">
        <v>0.51183191739316192</v>
      </c>
      <c r="T75" s="52">
        <v>-8.3160505194390666</v>
      </c>
      <c r="U75" s="53">
        <v>1.1434184552905937</v>
      </c>
    </row>
    <row r="76" spans="1:21" x14ac:dyDescent="0.3">
      <c r="A76" s="47"/>
      <c r="B76" s="48"/>
      <c r="C76" s="49"/>
      <c r="D76" s="49"/>
      <c r="E76" s="55"/>
      <c r="F76" s="54"/>
      <c r="G76" s="56"/>
      <c r="H76" s="54"/>
      <c r="I76" s="57"/>
      <c r="J76" s="54"/>
      <c r="K76" s="57"/>
      <c r="L76" s="54"/>
      <c r="M76" s="56"/>
      <c r="N76" s="54"/>
      <c r="O76" s="56"/>
      <c r="P76" s="54"/>
      <c r="Q76" s="48"/>
      <c r="R76" s="49"/>
      <c r="S76" s="50"/>
      <c r="T76" s="52"/>
      <c r="U76" s="53"/>
    </row>
    <row r="77" spans="1:21" x14ac:dyDescent="0.3">
      <c r="A77" s="59">
        <v>44994</v>
      </c>
      <c r="B77" s="49" t="s">
        <v>55</v>
      </c>
      <c r="C77" s="49">
        <v>290</v>
      </c>
      <c r="D77" s="49" t="s">
        <v>16</v>
      </c>
      <c r="E77" s="50">
        <v>0.51254855554944956</v>
      </c>
      <c r="F77" s="49" t="s">
        <v>3</v>
      </c>
      <c r="G77" s="50">
        <v>9.6205054275684537E-5</v>
      </c>
      <c r="H77" s="49">
        <v>50</v>
      </c>
      <c r="I77" s="51">
        <v>0.30463709584925125</v>
      </c>
      <c r="J77" s="49" t="s">
        <v>3</v>
      </c>
      <c r="K77" s="51">
        <v>2.9111636214126063E-3</v>
      </c>
      <c r="L77" s="49">
        <v>51</v>
      </c>
      <c r="M77" s="50">
        <v>0.34837102608955556</v>
      </c>
      <c r="N77" s="49" t="s">
        <v>3</v>
      </c>
      <c r="O77" s="50">
        <v>5.7874246023681769E-5</v>
      </c>
      <c r="P77" s="49">
        <v>52</v>
      </c>
      <c r="Q77" s="48">
        <v>133</v>
      </c>
      <c r="R77" s="49">
        <v>6</v>
      </c>
      <c r="S77" s="50">
        <v>0.51197023258314966</v>
      </c>
      <c r="T77" s="52">
        <v>-5.6159421111767749</v>
      </c>
      <c r="U77" s="53">
        <v>1.8935314718585696</v>
      </c>
    </row>
    <row r="78" spans="1:21" x14ac:dyDescent="0.3">
      <c r="A78" s="59">
        <v>44994</v>
      </c>
      <c r="B78" s="49" t="s">
        <v>56</v>
      </c>
      <c r="C78" s="49">
        <v>290</v>
      </c>
      <c r="D78" s="49" t="s">
        <v>16</v>
      </c>
      <c r="E78" s="50">
        <v>0.51235426129846628</v>
      </c>
      <c r="F78" s="49" t="s">
        <v>3</v>
      </c>
      <c r="G78" s="50">
        <v>3.2226847144073355E-5</v>
      </c>
      <c r="H78" s="49">
        <v>52</v>
      </c>
      <c r="I78" s="51">
        <v>0.2209184734038763</v>
      </c>
      <c r="J78" s="49" t="s">
        <v>3</v>
      </c>
      <c r="K78" s="51">
        <v>1.2566358663051351E-3</v>
      </c>
      <c r="L78" s="49">
        <v>54</v>
      </c>
      <c r="M78" s="50">
        <v>0.348409092805891</v>
      </c>
      <c r="N78" s="49" t="s">
        <v>3</v>
      </c>
      <c r="O78" s="50">
        <v>2.0031561030488548E-5</v>
      </c>
      <c r="P78" s="49">
        <v>50</v>
      </c>
      <c r="Q78" s="48">
        <v>133</v>
      </c>
      <c r="R78" s="49">
        <v>6</v>
      </c>
      <c r="S78" s="50">
        <v>0.51193486973850799</v>
      </c>
      <c r="T78" s="52">
        <v>-6.306274923976174</v>
      </c>
      <c r="U78" s="53">
        <v>0.66275636856111919</v>
      </c>
    </row>
    <row r="79" spans="1:21" x14ac:dyDescent="0.3">
      <c r="A79" s="59">
        <v>44994</v>
      </c>
      <c r="B79" s="49" t="s">
        <v>57</v>
      </c>
      <c r="C79" s="49">
        <v>290</v>
      </c>
      <c r="D79" s="49" t="s">
        <v>16</v>
      </c>
      <c r="E79" s="50">
        <v>0.51250510750689804</v>
      </c>
      <c r="F79" s="49" t="s">
        <v>3</v>
      </c>
      <c r="G79" s="50">
        <v>5.7140846728797156E-5</v>
      </c>
      <c r="H79" s="49">
        <v>51</v>
      </c>
      <c r="I79" s="51">
        <v>0.30132559699224115</v>
      </c>
      <c r="J79" s="49" t="s">
        <v>3</v>
      </c>
      <c r="K79" s="51">
        <v>9.0352156510173723E-4</v>
      </c>
      <c r="L79" s="49">
        <v>50</v>
      </c>
      <c r="M79" s="50">
        <v>0.3483625745441003</v>
      </c>
      <c r="N79" s="49" t="s">
        <v>3</v>
      </c>
      <c r="O79" s="50">
        <v>2.9030185741496444E-5</v>
      </c>
      <c r="P79" s="49">
        <v>50</v>
      </c>
      <c r="Q79" s="48">
        <v>133</v>
      </c>
      <c r="R79" s="49">
        <v>6</v>
      </c>
      <c r="S79" s="50">
        <v>0.51193307108897967</v>
      </c>
      <c r="T79" s="52">
        <v>-6.3413871102468988</v>
      </c>
      <c r="U79" s="53">
        <v>1.1364548770971596</v>
      </c>
    </row>
    <row r="80" spans="1:21" x14ac:dyDescent="0.3">
      <c r="A80" s="59">
        <v>44994</v>
      </c>
      <c r="B80" s="49" t="s">
        <v>58</v>
      </c>
      <c r="C80" s="49">
        <v>290</v>
      </c>
      <c r="D80" s="49" t="s">
        <v>16</v>
      </c>
      <c r="E80" s="50">
        <v>0.51241170659029722</v>
      </c>
      <c r="F80" s="49" t="s">
        <v>3</v>
      </c>
      <c r="G80" s="50">
        <v>4.5791238117399587E-5</v>
      </c>
      <c r="H80" s="49">
        <v>49</v>
      </c>
      <c r="I80" s="51">
        <v>0.25524436121608901</v>
      </c>
      <c r="J80" s="49" t="s">
        <v>3</v>
      </c>
      <c r="K80" s="51">
        <v>4.5394142257344062E-4</v>
      </c>
      <c r="L80" s="49">
        <v>51</v>
      </c>
      <c r="M80" s="50">
        <v>0.34840579714023862</v>
      </c>
      <c r="N80" s="49" t="s">
        <v>3</v>
      </c>
      <c r="O80" s="50">
        <v>2.9446906285932686E-5</v>
      </c>
      <c r="P80" s="49">
        <v>50</v>
      </c>
      <c r="Q80" s="48">
        <v>133</v>
      </c>
      <c r="R80" s="49">
        <v>6</v>
      </c>
      <c r="S80" s="50">
        <v>0.51192715077578521</v>
      </c>
      <c r="T80" s="52">
        <v>-6.4569600089092738</v>
      </c>
      <c r="U80" s="53">
        <v>0.91758192731739785</v>
      </c>
    </row>
    <row r="81" spans="1:21" x14ac:dyDescent="0.3">
      <c r="A81" s="59">
        <v>44994</v>
      </c>
      <c r="B81" s="49" t="s">
        <v>59</v>
      </c>
      <c r="C81" s="49">
        <v>290</v>
      </c>
      <c r="D81" s="49" t="s">
        <v>16</v>
      </c>
      <c r="E81" s="50">
        <v>0.51237946499594034</v>
      </c>
      <c r="F81" s="49" t="s">
        <v>3</v>
      </c>
      <c r="G81" s="50">
        <v>4.402653646162755E-5</v>
      </c>
      <c r="H81" s="49">
        <v>51</v>
      </c>
      <c r="I81" s="51">
        <v>0.24197504124825164</v>
      </c>
      <c r="J81" s="49" t="s">
        <v>3</v>
      </c>
      <c r="K81" s="51">
        <v>7.1859661361946823E-4</v>
      </c>
      <c r="L81" s="49">
        <v>52</v>
      </c>
      <c r="M81" s="50">
        <v>0.34838119771500592</v>
      </c>
      <c r="N81" s="49" t="s">
        <v>3</v>
      </c>
      <c r="O81" s="50">
        <v>2.7657862429334517E-5</v>
      </c>
      <c r="P81" s="49">
        <v>50</v>
      </c>
      <c r="Q81" s="48">
        <v>133</v>
      </c>
      <c r="R81" s="49">
        <v>6</v>
      </c>
      <c r="S81" s="50">
        <v>0.51192009965425367</v>
      </c>
      <c r="T81" s="52">
        <v>-6.5946078879064451</v>
      </c>
      <c r="U81" s="53">
        <v>0.8839343552457587</v>
      </c>
    </row>
    <row r="82" spans="1:21" x14ac:dyDescent="0.3">
      <c r="A82" s="60">
        <v>44995</v>
      </c>
      <c r="B82" s="61" t="s">
        <v>60</v>
      </c>
      <c r="C82" s="61">
        <v>290</v>
      </c>
      <c r="D82" s="61" t="s">
        <v>16</v>
      </c>
      <c r="E82" s="58">
        <v>0.51252011692562738</v>
      </c>
      <c r="F82" s="49" t="s">
        <v>3</v>
      </c>
      <c r="G82" s="50">
        <v>9.7762603831650524E-5</v>
      </c>
      <c r="H82" s="49">
        <v>104</v>
      </c>
      <c r="I82" s="185">
        <v>0.31852510323366651</v>
      </c>
      <c r="J82" s="49" t="s">
        <v>3</v>
      </c>
      <c r="K82" s="51">
        <v>3.5493719851487156E-3</v>
      </c>
      <c r="L82" s="49">
        <v>110</v>
      </c>
      <c r="M82" s="50">
        <v>0.34839147467952097</v>
      </c>
      <c r="N82" s="49" t="s">
        <v>3</v>
      </c>
      <c r="O82" s="50">
        <v>6.5302173299437903E-5</v>
      </c>
      <c r="P82" s="49">
        <v>104</v>
      </c>
      <c r="Q82" s="49" t="s">
        <v>253</v>
      </c>
      <c r="R82" s="49">
        <v>6</v>
      </c>
      <c r="S82" s="50">
        <v>0.51191542897050635</v>
      </c>
      <c r="T82" s="52">
        <v>-6.6857862498759246</v>
      </c>
      <c r="U82" s="53">
        <v>1.9255785415387348</v>
      </c>
    </row>
    <row r="83" spans="1:21" x14ac:dyDescent="0.3">
      <c r="A83" s="59">
        <v>44994</v>
      </c>
      <c r="B83" s="49" t="s">
        <v>61</v>
      </c>
      <c r="C83" s="49">
        <v>290</v>
      </c>
      <c r="D83" s="49" t="s">
        <v>16</v>
      </c>
      <c r="E83" s="50">
        <v>0.51244098572468633</v>
      </c>
      <c r="F83" s="49" t="s">
        <v>3</v>
      </c>
      <c r="G83" s="50">
        <v>5.7163869436456371E-5</v>
      </c>
      <c r="H83" s="49">
        <v>51</v>
      </c>
      <c r="I83" s="51">
        <v>0.30309499379084559</v>
      </c>
      <c r="J83" s="49" t="s">
        <v>3</v>
      </c>
      <c r="K83" s="51">
        <v>9.2115833327950517E-4</v>
      </c>
      <c r="L83" s="49">
        <v>50</v>
      </c>
      <c r="M83" s="50">
        <v>0.34837853554090475</v>
      </c>
      <c r="N83" s="49" t="s">
        <v>3</v>
      </c>
      <c r="O83" s="50">
        <v>3.5779099789405442E-5</v>
      </c>
      <c r="P83" s="49">
        <v>51</v>
      </c>
      <c r="Q83" s="48">
        <v>133</v>
      </c>
      <c r="R83" s="49">
        <v>6</v>
      </c>
      <c r="S83" s="50">
        <v>0.51186559028444578</v>
      </c>
      <c r="T83" s="52">
        <v>-7.6587079897127985</v>
      </c>
      <c r="U83" s="53">
        <v>1.1369887428550178</v>
      </c>
    </row>
    <row r="84" spans="1:21" x14ac:dyDescent="0.3">
      <c r="A84" s="60">
        <v>44995</v>
      </c>
      <c r="B84" s="61" t="s">
        <v>62</v>
      </c>
      <c r="C84" s="61">
        <v>290</v>
      </c>
      <c r="D84" s="61" t="s">
        <v>16</v>
      </c>
      <c r="E84" s="58">
        <v>0.51231521808687142</v>
      </c>
      <c r="F84" s="49" t="s">
        <v>3</v>
      </c>
      <c r="G84" s="50">
        <v>9.6117249407642476E-5</v>
      </c>
      <c r="H84" s="49">
        <v>109</v>
      </c>
      <c r="I84" s="185">
        <v>0.25306615566006008</v>
      </c>
      <c r="J84" s="49" t="s">
        <v>3</v>
      </c>
      <c r="K84" s="51">
        <v>6.6320953924760046E-4</v>
      </c>
      <c r="L84" s="49">
        <v>104</v>
      </c>
      <c r="M84" s="50">
        <v>0.34841145441024957</v>
      </c>
      <c r="N84" s="49" t="s">
        <v>3</v>
      </c>
      <c r="O84" s="50">
        <v>5.5950647292939177E-5</v>
      </c>
      <c r="P84" s="49">
        <v>105</v>
      </c>
      <c r="Q84" s="49" t="s">
        <v>253</v>
      </c>
      <c r="R84" s="49">
        <v>6</v>
      </c>
      <c r="S84" s="50">
        <v>0.51183479737709725</v>
      </c>
      <c r="T84" s="52">
        <v>-8.2598291540192381</v>
      </c>
      <c r="U84" s="53">
        <v>1.88780017571948</v>
      </c>
    </row>
    <row r="85" spans="1:21" x14ac:dyDescent="0.3">
      <c r="A85" s="59">
        <v>44994</v>
      </c>
      <c r="B85" s="49" t="s">
        <v>63</v>
      </c>
      <c r="C85" s="49">
        <v>290</v>
      </c>
      <c r="D85" s="49" t="s">
        <v>16</v>
      </c>
      <c r="E85" s="50">
        <v>0.51237176802613094</v>
      </c>
      <c r="F85" s="49" t="s">
        <v>3</v>
      </c>
      <c r="G85" s="50">
        <v>6.057740127980638E-5</v>
      </c>
      <c r="H85" s="49">
        <v>51</v>
      </c>
      <c r="I85" s="51">
        <v>0.29947611965952292</v>
      </c>
      <c r="J85" s="49" t="s">
        <v>3</v>
      </c>
      <c r="K85" s="51">
        <v>8.734021856020768E-4</v>
      </c>
      <c r="L85" s="49">
        <v>51</v>
      </c>
      <c r="M85" s="50">
        <v>0.34832192889365127</v>
      </c>
      <c r="N85" s="49" t="s">
        <v>3</v>
      </c>
      <c r="O85" s="50">
        <v>4.244237728037505E-5</v>
      </c>
      <c r="P85" s="49">
        <v>52</v>
      </c>
      <c r="Q85" s="48">
        <v>133</v>
      </c>
      <c r="R85" s="49">
        <v>6</v>
      </c>
      <c r="S85" s="50">
        <v>0.51180324265539545</v>
      </c>
      <c r="T85" s="52">
        <v>-8.8758220134799171</v>
      </c>
      <c r="U85" s="53">
        <v>1.2022597847179903</v>
      </c>
    </row>
    <row r="86" spans="1:21" x14ac:dyDescent="0.3">
      <c r="A86" s="59"/>
      <c r="B86" s="49"/>
      <c r="C86" s="49"/>
      <c r="D86" s="49"/>
      <c r="E86" s="50"/>
      <c r="F86" s="49"/>
      <c r="G86" s="50"/>
      <c r="H86" s="49"/>
      <c r="I86" s="51"/>
      <c r="J86" s="49"/>
      <c r="K86" s="51"/>
      <c r="L86" s="49"/>
      <c r="M86" s="50"/>
      <c r="N86" s="49"/>
      <c r="O86" s="50"/>
      <c r="P86" s="49"/>
      <c r="Q86" s="49"/>
      <c r="R86" s="49"/>
      <c r="S86" s="50"/>
      <c r="T86" s="52"/>
      <c r="U86" s="53"/>
    </row>
    <row r="87" spans="1:21" x14ac:dyDescent="0.3">
      <c r="A87" s="60">
        <v>44995</v>
      </c>
      <c r="B87" s="49" t="s">
        <v>69</v>
      </c>
      <c r="C87" s="49">
        <v>290</v>
      </c>
      <c r="D87" s="49" t="s">
        <v>16</v>
      </c>
      <c r="E87" s="50">
        <v>0.51269861948128559</v>
      </c>
      <c r="F87" s="49" t="s">
        <v>3</v>
      </c>
      <c r="G87" s="50">
        <v>6.684486812336818E-5</v>
      </c>
      <c r="H87" s="49">
        <v>52</v>
      </c>
      <c r="I87" s="51">
        <v>0.37974729572636634</v>
      </c>
      <c r="J87" s="49" t="s">
        <v>3</v>
      </c>
      <c r="K87" s="51">
        <v>1.8273763347812022E-3</v>
      </c>
      <c r="L87" s="49">
        <v>53</v>
      </c>
      <c r="M87" s="50">
        <v>0.34845868234578481</v>
      </c>
      <c r="N87" s="49" t="s">
        <v>3</v>
      </c>
      <c r="O87" s="50">
        <v>4.1294913391352904E-5</v>
      </c>
      <c r="P87" s="49">
        <v>49</v>
      </c>
      <c r="Q87" s="49">
        <v>120</v>
      </c>
      <c r="R87" s="49">
        <v>6</v>
      </c>
      <c r="S87" s="50">
        <v>0.51197770733532189</v>
      </c>
      <c r="T87" s="52">
        <v>-5.4700243620731115</v>
      </c>
      <c r="U87" s="53">
        <v>1.3281841919004169</v>
      </c>
    </row>
    <row r="88" spans="1:21" x14ac:dyDescent="0.3">
      <c r="A88" s="59">
        <v>44994</v>
      </c>
      <c r="B88" s="49" t="s">
        <v>70</v>
      </c>
      <c r="C88" s="49">
        <v>290</v>
      </c>
      <c r="D88" s="49" t="s">
        <v>16</v>
      </c>
      <c r="E88" s="50">
        <v>0.51281525101357617</v>
      </c>
      <c r="F88" s="49" t="s">
        <v>3</v>
      </c>
      <c r="G88" s="50">
        <v>7.2107275069784962E-5</v>
      </c>
      <c r="H88" s="49">
        <v>49</v>
      </c>
      <c r="I88" s="51">
        <v>0.47768943599867841</v>
      </c>
      <c r="J88" s="49" t="s">
        <v>3</v>
      </c>
      <c r="K88" s="51">
        <v>2.2034675512145152E-3</v>
      </c>
      <c r="L88" s="49">
        <v>52</v>
      </c>
      <c r="M88" s="50">
        <v>0.34844262584440588</v>
      </c>
      <c r="N88" s="49" t="s">
        <v>3</v>
      </c>
      <c r="O88" s="50">
        <v>6.0960272686700774E-5</v>
      </c>
      <c r="P88" s="49">
        <v>52</v>
      </c>
      <c r="Q88" s="48">
        <v>133</v>
      </c>
      <c r="R88" s="49">
        <v>6</v>
      </c>
      <c r="S88" s="50">
        <v>0.51190840553953187</v>
      </c>
      <c r="T88" s="52">
        <v>-6.8228935699810034</v>
      </c>
      <c r="U88" s="53">
        <v>1.4373381746351839</v>
      </c>
    </row>
    <row r="89" spans="1:21" x14ac:dyDescent="0.3">
      <c r="A89" s="60">
        <v>44995</v>
      </c>
      <c r="B89" s="61" t="s">
        <v>71</v>
      </c>
      <c r="C89" s="61">
        <v>290</v>
      </c>
      <c r="D89" s="61" t="s">
        <v>16</v>
      </c>
      <c r="E89" s="58">
        <v>0.51257508604486524</v>
      </c>
      <c r="F89" s="49" t="s">
        <v>3</v>
      </c>
      <c r="G89" s="50">
        <v>6.7257269821764009E-5</v>
      </c>
      <c r="H89" s="49">
        <v>106</v>
      </c>
      <c r="I89" s="185">
        <v>0.3670656623182611</v>
      </c>
      <c r="J89" s="49" t="s">
        <v>3</v>
      </c>
      <c r="K89" s="51">
        <v>2.2651095724021612E-3</v>
      </c>
      <c r="L89" s="49">
        <v>102</v>
      </c>
      <c r="M89" s="50">
        <v>0.34839885073373345</v>
      </c>
      <c r="N89" s="49" t="s">
        <v>3</v>
      </c>
      <c r="O89" s="50">
        <v>3.4046480657833649E-5</v>
      </c>
      <c r="P89" s="49">
        <v>103</v>
      </c>
      <c r="Q89" s="49" t="s">
        <v>253</v>
      </c>
      <c r="R89" s="49">
        <v>6</v>
      </c>
      <c r="S89" s="50">
        <v>0.5118782487077479</v>
      </c>
      <c r="T89" s="52">
        <v>-7.411597638374845</v>
      </c>
      <c r="U89" s="53">
        <v>1.3362516870884451</v>
      </c>
    </row>
    <row r="90" spans="1:21" x14ac:dyDescent="0.3">
      <c r="A90" s="59">
        <v>44994</v>
      </c>
      <c r="B90" s="49" t="s">
        <v>72</v>
      </c>
      <c r="C90" s="49">
        <v>290</v>
      </c>
      <c r="D90" s="49" t="s">
        <v>16</v>
      </c>
      <c r="E90" s="50">
        <v>0.51262181528132889</v>
      </c>
      <c r="F90" s="49" t="s">
        <v>3</v>
      </c>
      <c r="G90" s="50">
        <v>7.7197027521133674E-5</v>
      </c>
      <c r="H90" s="49">
        <v>50</v>
      </c>
      <c r="I90" s="51">
        <v>0.39568409263824261</v>
      </c>
      <c r="J90" s="49" t="s">
        <v>3</v>
      </c>
      <c r="K90" s="51">
        <v>8.8473066610063431E-4</v>
      </c>
      <c r="L90" s="49">
        <v>53</v>
      </c>
      <c r="M90" s="50">
        <v>0.34838013272413587</v>
      </c>
      <c r="N90" s="49" t="s">
        <v>3</v>
      </c>
      <c r="O90" s="50">
        <v>3.7175688734828516E-5</v>
      </c>
      <c r="P90" s="49">
        <v>49</v>
      </c>
      <c r="Q90" s="48">
        <v>133</v>
      </c>
      <c r="R90" s="49">
        <v>6</v>
      </c>
      <c r="S90" s="50">
        <v>0.51187064872515387</v>
      </c>
      <c r="T90" s="52">
        <v>-7.5599600626796715</v>
      </c>
      <c r="U90" s="53">
        <v>1.5269477334365684</v>
      </c>
    </row>
    <row r="91" spans="1:21" x14ac:dyDescent="0.3">
      <c r="A91" s="59"/>
      <c r="B91" s="49"/>
      <c r="C91" s="49"/>
      <c r="D91" s="49"/>
      <c r="E91" s="50"/>
      <c r="F91" s="49"/>
      <c r="G91" s="50"/>
      <c r="H91" s="49"/>
      <c r="I91" s="51"/>
      <c r="J91" s="49"/>
      <c r="K91" s="51"/>
      <c r="L91" s="49"/>
      <c r="M91" s="50"/>
      <c r="N91" s="49"/>
      <c r="O91" s="50"/>
      <c r="P91" s="49"/>
      <c r="Q91" s="48"/>
      <c r="R91" s="49"/>
      <c r="S91" s="50"/>
      <c r="T91" s="52"/>
      <c r="U91" s="53"/>
    </row>
    <row r="92" spans="1:21" s="10" customFormat="1" x14ac:dyDescent="0.25">
      <c r="A92" s="59">
        <v>44994</v>
      </c>
      <c r="B92" s="49" t="s">
        <v>238</v>
      </c>
      <c r="C92" s="49">
        <v>290</v>
      </c>
      <c r="D92" s="49" t="s">
        <v>16</v>
      </c>
      <c r="E92" s="50">
        <v>0.51259100210438735</v>
      </c>
      <c r="F92" s="49" t="s">
        <v>3</v>
      </c>
      <c r="G92" s="50">
        <v>5.8696115210537476E-5</v>
      </c>
      <c r="H92" s="49">
        <v>52</v>
      </c>
      <c r="I92" s="51">
        <v>0.32371396790146689</v>
      </c>
      <c r="J92" s="49" t="s">
        <v>3</v>
      </c>
      <c r="K92" s="51">
        <v>1.9954104176977271E-3</v>
      </c>
      <c r="L92" s="49">
        <v>53</v>
      </c>
      <c r="M92" s="50">
        <v>0.348437165163202</v>
      </c>
      <c r="N92" s="49" t="s">
        <v>3</v>
      </c>
      <c r="O92" s="50">
        <v>2.8811399992975522E-5</v>
      </c>
      <c r="P92" s="49">
        <v>51</v>
      </c>
      <c r="Q92" s="62">
        <v>133</v>
      </c>
      <c r="R92" s="49">
        <v>6</v>
      </c>
      <c r="S92" s="50">
        <v>0.51197646361022398</v>
      </c>
      <c r="T92" s="52">
        <v>-5.4943036375076915</v>
      </c>
      <c r="U92" s="53">
        <v>1.1692057987875712</v>
      </c>
    </row>
    <row r="93" spans="1:21" s="9" customFormat="1" x14ac:dyDescent="0.25">
      <c r="A93" s="63">
        <v>44995</v>
      </c>
      <c r="B93" s="64" t="s">
        <v>239</v>
      </c>
      <c r="C93" s="49">
        <v>290</v>
      </c>
      <c r="D93" s="49" t="s">
        <v>16</v>
      </c>
      <c r="E93" s="50">
        <v>0.51261777249598062</v>
      </c>
      <c r="F93" s="49" t="s">
        <v>3</v>
      </c>
      <c r="G93" s="50">
        <v>9.8157544927686188E-5</v>
      </c>
      <c r="H93" s="49">
        <v>52</v>
      </c>
      <c r="I93" s="51">
        <v>0.36983947274863871</v>
      </c>
      <c r="J93" s="49" t="s">
        <v>3</v>
      </c>
      <c r="K93" s="51">
        <v>2.5211783134606951E-4</v>
      </c>
      <c r="L93" s="49">
        <v>51</v>
      </c>
      <c r="M93" s="50">
        <v>0.34842638849792301</v>
      </c>
      <c r="N93" s="49" t="s">
        <v>3</v>
      </c>
      <c r="O93" s="50">
        <v>4.9378295084127882E-5</v>
      </c>
      <c r="P93" s="49">
        <v>50</v>
      </c>
      <c r="Q93" s="49">
        <v>80</v>
      </c>
      <c r="R93" s="49">
        <v>6</v>
      </c>
      <c r="S93" s="50">
        <v>0.51191566935802058</v>
      </c>
      <c r="T93" s="52">
        <v>-6.6810935451300235</v>
      </c>
      <c r="U93" s="53">
        <v>1.9304945389094268</v>
      </c>
    </row>
    <row r="94" spans="1:21" s="9" customFormat="1" x14ac:dyDescent="0.25">
      <c r="A94" s="63">
        <v>44995</v>
      </c>
      <c r="B94" s="64" t="s">
        <v>240</v>
      </c>
      <c r="C94" s="49">
        <v>290</v>
      </c>
      <c r="D94" s="49" t="s">
        <v>16</v>
      </c>
      <c r="E94" s="50">
        <v>0.51277692855868717</v>
      </c>
      <c r="F94" s="49" t="s">
        <v>3</v>
      </c>
      <c r="G94" s="50">
        <v>1.050126623634729E-4</v>
      </c>
      <c r="H94" s="49">
        <v>51</v>
      </c>
      <c r="I94" s="51">
        <v>0.45542838201909941</v>
      </c>
      <c r="J94" s="49" t="s">
        <v>3</v>
      </c>
      <c r="K94" s="51">
        <v>1.8214599116171367E-3</v>
      </c>
      <c r="L94" s="49">
        <v>51</v>
      </c>
      <c r="M94" s="50">
        <v>0.34851879386716461</v>
      </c>
      <c r="N94" s="49" t="s">
        <v>3</v>
      </c>
      <c r="O94" s="50">
        <v>9.1627454182131813E-5</v>
      </c>
      <c r="P94" s="49">
        <v>51</v>
      </c>
      <c r="Q94" s="49">
        <v>80</v>
      </c>
      <c r="R94" s="49">
        <v>6</v>
      </c>
      <c r="S94" s="50">
        <v>0.51191234346246894</v>
      </c>
      <c r="T94" s="52">
        <v>-6.7460197368574004</v>
      </c>
      <c r="U94" s="53">
        <v>2.0686447755924933</v>
      </c>
    </row>
    <row r="95" spans="1:21" s="9" customFormat="1" x14ac:dyDescent="0.25">
      <c r="A95" s="63">
        <v>44995</v>
      </c>
      <c r="B95" s="64" t="s">
        <v>241</v>
      </c>
      <c r="C95" s="49">
        <v>290</v>
      </c>
      <c r="D95" s="49" t="s">
        <v>16</v>
      </c>
      <c r="E95" s="50">
        <v>0.51256311336540372</v>
      </c>
      <c r="F95" s="49" t="s">
        <v>3</v>
      </c>
      <c r="G95" s="50">
        <v>7.5655550523265734E-5</v>
      </c>
      <c r="H95" s="49">
        <v>50</v>
      </c>
      <c r="I95" s="51">
        <v>0.348814561702874</v>
      </c>
      <c r="J95" s="49" t="s">
        <v>3</v>
      </c>
      <c r="K95" s="51">
        <v>8.0849449157030919E-4</v>
      </c>
      <c r="L95" s="49">
        <v>50</v>
      </c>
      <c r="M95" s="50">
        <v>0.34841976341494496</v>
      </c>
      <c r="N95" s="49" t="s">
        <v>3</v>
      </c>
      <c r="O95" s="50">
        <v>7.1822875876520988E-5</v>
      </c>
      <c r="P95" s="49">
        <v>53</v>
      </c>
      <c r="Q95" s="49">
        <v>80</v>
      </c>
      <c r="R95" s="49">
        <v>6</v>
      </c>
      <c r="S95" s="50">
        <v>0.51190092391191566</v>
      </c>
      <c r="T95" s="52">
        <v>-6.9689455374888354</v>
      </c>
      <c r="U95" s="53">
        <v>1.4946420877439162</v>
      </c>
    </row>
    <row r="96" spans="1:21" x14ac:dyDescent="0.3">
      <c r="A96" s="60"/>
      <c r="B96" s="49"/>
      <c r="C96" s="49"/>
      <c r="D96" s="49"/>
      <c r="E96" s="50"/>
      <c r="F96" s="49"/>
      <c r="G96" s="50"/>
      <c r="H96" s="49"/>
      <c r="I96" s="51"/>
      <c r="J96" s="49"/>
      <c r="K96" s="51"/>
      <c r="L96" s="49"/>
      <c r="M96" s="50"/>
      <c r="N96" s="49"/>
      <c r="O96" s="50"/>
      <c r="P96" s="49"/>
      <c r="Q96" s="49"/>
      <c r="R96" s="49"/>
      <c r="S96" s="50"/>
      <c r="T96" s="52"/>
      <c r="U96" s="53"/>
    </row>
    <row r="97" spans="1:21" x14ac:dyDescent="0.3">
      <c r="A97" s="60">
        <v>44995</v>
      </c>
      <c r="B97" s="49" t="s">
        <v>73</v>
      </c>
      <c r="C97" s="49">
        <v>290</v>
      </c>
      <c r="D97" s="49" t="s">
        <v>16</v>
      </c>
      <c r="E97" s="50">
        <v>0.51254029811356394</v>
      </c>
      <c r="F97" s="49" t="s">
        <v>3</v>
      </c>
      <c r="G97" s="50">
        <v>7.6038332091955165E-5</v>
      </c>
      <c r="H97" s="49">
        <v>50</v>
      </c>
      <c r="I97" s="51">
        <v>0.27051226193377709</v>
      </c>
      <c r="J97" s="49" t="s">
        <v>3</v>
      </c>
      <c r="K97" s="51">
        <v>1.5751964595063881E-3</v>
      </c>
      <c r="L97" s="49">
        <v>49</v>
      </c>
      <c r="M97" s="50">
        <v>0.34841652442732168</v>
      </c>
      <c r="N97" s="49" t="s">
        <v>3</v>
      </c>
      <c r="O97" s="50">
        <v>5.386189460950024E-5</v>
      </c>
      <c r="P97" s="49">
        <v>52</v>
      </c>
      <c r="Q97" s="49">
        <v>93</v>
      </c>
      <c r="R97" s="49">
        <v>6</v>
      </c>
      <c r="S97" s="50">
        <v>0.51202675772116391</v>
      </c>
      <c r="T97" s="52">
        <v>-4.5124913589933424</v>
      </c>
      <c r="U97" s="53">
        <v>1.5001408590276299</v>
      </c>
    </row>
    <row r="98" spans="1:21" x14ac:dyDescent="0.3">
      <c r="A98" s="60">
        <v>44995</v>
      </c>
      <c r="B98" s="49" t="s">
        <v>183</v>
      </c>
      <c r="C98" s="49">
        <v>290</v>
      </c>
      <c r="D98" s="49" t="s">
        <v>16</v>
      </c>
      <c r="E98" s="50">
        <v>0.51239673634822125</v>
      </c>
      <c r="F98" s="49" t="s">
        <v>3</v>
      </c>
      <c r="G98" s="50">
        <v>1.2400240965925152E-4</v>
      </c>
      <c r="H98" s="49">
        <v>52</v>
      </c>
      <c r="I98" s="51">
        <v>0.25992000682465405</v>
      </c>
      <c r="J98" s="49" t="s">
        <v>3</v>
      </c>
      <c r="K98" s="51">
        <v>9.4862559621924458E-4</v>
      </c>
      <c r="L98" s="49">
        <v>51</v>
      </c>
      <c r="M98" s="50">
        <v>0.34838181295841125</v>
      </c>
      <c r="N98" s="49" t="s">
        <v>3</v>
      </c>
      <c r="O98" s="50">
        <v>7.7187008131044061E-5</v>
      </c>
      <c r="P98" s="49">
        <v>50</v>
      </c>
      <c r="Q98" s="49">
        <v>93</v>
      </c>
      <c r="R98" s="49">
        <v>6</v>
      </c>
      <c r="S98" s="50">
        <v>0.51190330428956643</v>
      </c>
      <c r="T98" s="52">
        <v>-6.9224771943499075</v>
      </c>
      <c r="U98" s="53">
        <v>2.4298136048444423</v>
      </c>
    </row>
    <row r="99" spans="1:21" x14ac:dyDescent="0.3">
      <c r="A99" s="59">
        <v>44995</v>
      </c>
      <c r="B99" s="49" t="s">
        <v>74</v>
      </c>
      <c r="C99" s="49">
        <v>290</v>
      </c>
      <c r="D99" s="49" t="s">
        <v>16</v>
      </c>
      <c r="E99" s="50">
        <v>0.51235819846437469</v>
      </c>
      <c r="F99" s="49" t="s">
        <v>3</v>
      </c>
      <c r="G99" s="50">
        <v>8.0385416335720507E-5</v>
      </c>
      <c r="H99" s="49">
        <v>39</v>
      </c>
      <c r="I99" s="51">
        <v>0.26409013424947886</v>
      </c>
      <c r="J99" s="49" t="s">
        <v>3</v>
      </c>
      <c r="K99" s="51">
        <v>1.3092556498332253E-3</v>
      </c>
      <c r="L99" s="49">
        <v>38</v>
      </c>
      <c r="M99" s="50">
        <v>0.34837140879404921</v>
      </c>
      <c r="N99" s="49" t="s">
        <v>3</v>
      </c>
      <c r="O99" s="50">
        <v>5.5055845148637137E-5</v>
      </c>
      <c r="P99" s="49">
        <v>38</v>
      </c>
      <c r="Q99" s="49">
        <v>120</v>
      </c>
      <c r="R99" s="49">
        <v>6</v>
      </c>
      <c r="S99" s="50">
        <v>0.51185684983713697</v>
      </c>
      <c r="T99" s="52">
        <v>-7.8293339005230944</v>
      </c>
      <c r="U99" s="53">
        <v>1.5836785359189576</v>
      </c>
    </row>
    <row r="100" spans="1:21" x14ac:dyDescent="0.3">
      <c r="A100" s="60">
        <v>44995</v>
      </c>
      <c r="B100" s="61" t="s">
        <v>75</v>
      </c>
      <c r="C100" s="61">
        <v>290</v>
      </c>
      <c r="D100" s="61" t="s">
        <v>16</v>
      </c>
      <c r="E100" s="58">
        <v>0.51230533141687118</v>
      </c>
      <c r="F100" s="49" t="s">
        <v>3</v>
      </c>
      <c r="G100" s="50">
        <v>5.1473597968464756E-5</v>
      </c>
      <c r="H100" s="49">
        <v>105</v>
      </c>
      <c r="I100" s="185">
        <v>0.24623717725720368</v>
      </c>
      <c r="J100" s="49" t="s">
        <v>3</v>
      </c>
      <c r="K100" s="51">
        <v>2.9273023561760008E-4</v>
      </c>
      <c r="L100" s="49">
        <v>106</v>
      </c>
      <c r="M100" s="50">
        <v>0.34840996656205153</v>
      </c>
      <c r="N100" s="49" t="s">
        <v>3</v>
      </c>
      <c r="O100" s="50">
        <v>3.3068451626513601E-5</v>
      </c>
      <c r="P100" s="49">
        <v>106</v>
      </c>
      <c r="Q100" s="49" t="s">
        <v>253</v>
      </c>
      <c r="R100" s="49">
        <v>6</v>
      </c>
      <c r="S100" s="50">
        <v>0.51183787483753462</v>
      </c>
      <c r="T100" s="52">
        <v>-8.1997527675869986</v>
      </c>
      <c r="U100" s="53">
        <v>1.0256437423802565</v>
      </c>
    </row>
    <row r="101" spans="1:21" x14ac:dyDescent="0.3">
      <c r="A101" s="60">
        <v>44995</v>
      </c>
      <c r="B101" s="49" t="s">
        <v>182</v>
      </c>
      <c r="C101" s="49">
        <v>290</v>
      </c>
      <c r="D101" s="49" t="s">
        <v>16</v>
      </c>
      <c r="E101" s="50">
        <v>0.51236577556544549</v>
      </c>
      <c r="F101" s="49" t="s">
        <v>3</v>
      </c>
      <c r="G101" s="50">
        <v>8.0032987086417603E-5</v>
      </c>
      <c r="H101" s="49">
        <v>50</v>
      </c>
      <c r="I101" s="51">
        <v>0.27899492068544635</v>
      </c>
      <c r="J101" s="49" t="s">
        <v>3</v>
      </c>
      <c r="K101" s="51">
        <v>2.0096421192059002E-3</v>
      </c>
      <c r="L101" s="49">
        <v>50</v>
      </c>
      <c r="M101" s="50">
        <v>0.34838345798313403</v>
      </c>
      <c r="N101" s="49" t="s">
        <v>3</v>
      </c>
      <c r="O101" s="50">
        <v>5.6976570589208733E-5</v>
      </c>
      <c r="P101" s="49">
        <v>49</v>
      </c>
      <c r="Q101" s="49">
        <v>93</v>
      </c>
      <c r="R101" s="49">
        <v>6</v>
      </c>
      <c r="S101" s="50">
        <v>0.51183613169635722</v>
      </c>
      <c r="T101" s="52">
        <v>-8.2337813522304071</v>
      </c>
      <c r="U101" s="53">
        <v>1.5782239142018395</v>
      </c>
    </row>
    <row r="102" spans="1:21" x14ac:dyDescent="0.3">
      <c r="A102" s="60">
        <v>44995</v>
      </c>
      <c r="B102" s="61" t="s">
        <v>76</v>
      </c>
      <c r="C102" s="49">
        <v>290</v>
      </c>
      <c r="D102" s="49" t="s">
        <v>16</v>
      </c>
      <c r="E102" s="50">
        <v>0.51231177417551599</v>
      </c>
      <c r="F102" s="49" t="s">
        <v>3</v>
      </c>
      <c r="G102" s="50">
        <v>7.8862889407054114E-5</v>
      </c>
      <c r="H102" s="49">
        <v>51</v>
      </c>
      <c r="I102" s="51">
        <v>0.25679896501655969</v>
      </c>
      <c r="J102" s="49" t="s">
        <v>3</v>
      </c>
      <c r="K102" s="51">
        <v>3.06880821924033E-4</v>
      </c>
      <c r="L102" s="49">
        <v>52</v>
      </c>
      <c r="M102" s="50">
        <v>0.3484160935091189</v>
      </c>
      <c r="N102" s="49" t="s">
        <v>3</v>
      </c>
      <c r="O102" s="50">
        <v>3.848449176250924E-5</v>
      </c>
      <c r="P102" s="49">
        <v>47</v>
      </c>
      <c r="Q102" s="49">
        <v>80</v>
      </c>
      <c r="R102" s="49">
        <v>6</v>
      </c>
      <c r="S102" s="50">
        <v>0.51182426710164142</v>
      </c>
      <c r="T102" s="52">
        <v>-8.4653950452429072</v>
      </c>
      <c r="U102" s="53">
        <v>1.5533601789106186</v>
      </c>
    </row>
    <row r="103" spans="1:21" x14ac:dyDescent="0.3">
      <c r="A103" s="60">
        <v>44995</v>
      </c>
      <c r="B103" s="61" t="s">
        <v>75</v>
      </c>
      <c r="C103" s="61">
        <v>290</v>
      </c>
      <c r="D103" s="61" t="s">
        <v>16</v>
      </c>
      <c r="E103" s="58">
        <v>0.51227362066020188</v>
      </c>
      <c r="F103" s="49" t="s">
        <v>3</v>
      </c>
      <c r="G103" s="50">
        <v>5.5697760087016248E-5</v>
      </c>
      <c r="H103" s="49">
        <v>105</v>
      </c>
      <c r="I103" s="185">
        <v>0.25410672513303834</v>
      </c>
      <c r="J103" s="49" t="s">
        <v>3</v>
      </c>
      <c r="K103" s="51">
        <v>4.207733236486059E-4</v>
      </c>
      <c r="L103" s="49">
        <v>101</v>
      </c>
      <c r="M103" s="50">
        <v>0.34841145725399503</v>
      </c>
      <c r="N103" s="49" t="s">
        <v>3</v>
      </c>
      <c r="O103" s="50">
        <v>2.9757896327483477E-5</v>
      </c>
      <c r="P103" s="49">
        <v>104</v>
      </c>
      <c r="Q103" s="49" t="s">
        <v>253</v>
      </c>
      <c r="R103" s="49">
        <v>6</v>
      </c>
      <c r="S103" s="50">
        <v>0.51179122453366965</v>
      </c>
      <c r="T103" s="52">
        <v>-9.1104327711710731</v>
      </c>
      <c r="U103" s="53">
        <v>1.106790636107321</v>
      </c>
    </row>
    <row r="104" spans="1:21" x14ac:dyDescent="0.3">
      <c r="A104" s="60"/>
      <c r="B104" s="61"/>
      <c r="C104" s="61"/>
      <c r="D104" s="61"/>
      <c r="E104" s="58"/>
      <c r="F104" s="49"/>
      <c r="G104" s="50"/>
      <c r="H104" s="49"/>
      <c r="I104" s="185"/>
      <c r="J104" s="49"/>
      <c r="K104" s="51"/>
      <c r="L104" s="49"/>
      <c r="M104" s="50"/>
      <c r="N104" s="49"/>
      <c r="O104" s="50"/>
      <c r="P104" s="49"/>
      <c r="Q104" s="49"/>
      <c r="R104" s="49"/>
      <c r="S104" s="50"/>
      <c r="T104" s="52"/>
      <c r="U104" s="53"/>
    </row>
    <row r="105" spans="1:21" x14ac:dyDescent="0.3">
      <c r="A105" s="47">
        <v>45265</v>
      </c>
      <c r="B105" s="48" t="s">
        <v>77</v>
      </c>
      <c r="C105" s="49">
        <v>290</v>
      </c>
      <c r="D105" s="49" t="s">
        <v>16</v>
      </c>
      <c r="E105" s="58">
        <v>0.51242834611378862</v>
      </c>
      <c r="F105" s="49" t="s">
        <v>3</v>
      </c>
      <c r="G105" s="50">
        <v>4.4853901127641404E-5</v>
      </c>
      <c r="H105" s="49">
        <v>34</v>
      </c>
      <c r="I105" s="185">
        <v>0.21535566182233318</v>
      </c>
      <c r="J105" s="49" t="s">
        <v>3</v>
      </c>
      <c r="K105" s="51">
        <v>5.177146600570321E-4</v>
      </c>
      <c r="L105" s="49">
        <v>34</v>
      </c>
      <c r="M105" s="50">
        <v>0.34835139143036797</v>
      </c>
      <c r="N105" s="49" t="s">
        <v>3</v>
      </c>
      <c r="O105" s="50">
        <v>3.0467449157871722E-5</v>
      </c>
      <c r="P105" s="49">
        <v>33</v>
      </c>
      <c r="Q105" s="48">
        <v>133</v>
      </c>
      <c r="R105" s="49">
        <v>6</v>
      </c>
      <c r="S105" s="50">
        <v>0.51201951499357534</v>
      </c>
      <c r="T105" s="52">
        <v>-4.653879659601845</v>
      </c>
      <c r="U105" s="52">
        <v>0.89901285728107039</v>
      </c>
    </row>
    <row r="106" spans="1:21" x14ac:dyDescent="0.3">
      <c r="A106" s="47">
        <v>45265</v>
      </c>
      <c r="B106" s="48" t="s">
        <v>78</v>
      </c>
      <c r="C106" s="49">
        <v>290</v>
      </c>
      <c r="D106" s="49" t="s">
        <v>16</v>
      </c>
      <c r="E106" s="58">
        <v>0.51233697840995018</v>
      </c>
      <c r="F106" s="49" t="s">
        <v>3</v>
      </c>
      <c r="G106" s="50">
        <v>6.3155509249635151E-5</v>
      </c>
      <c r="H106" s="49">
        <v>34</v>
      </c>
      <c r="I106" s="185">
        <v>0.17494728503891294</v>
      </c>
      <c r="J106" s="49" t="s">
        <v>3</v>
      </c>
      <c r="K106" s="51">
        <v>1.7357888579409719E-4</v>
      </c>
      <c r="L106" s="49">
        <v>32</v>
      </c>
      <c r="M106" s="50">
        <v>0.34841835432707718</v>
      </c>
      <c r="N106" s="49" t="s">
        <v>3</v>
      </c>
      <c r="O106" s="50">
        <v>2.1744300133747259E-5</v>
      </c>
      <c r="P106" s="49">
        <v>32</v>
      </c>
      <c r="Q106" s="48">
        <v>133</v>
      </c>
      <c r="R106" s="49">
        <v>6</v>
      </c>
      <c r="S106" s="50">
        <v>0.51200485853942768</v>
      </c>
      <c r="T106" s="52">
        <v>-4.9399944029127063</v>
      </c>
      <c r="U106" s="52">
        <v>1.249494857325373</v>
      </c>
    </row>
    <row r="107" spans="1:21" x14ac:dyDescent="0.3">
      <c r="A107" s="47">
        <v>45265</v>
      </c>
      <c r="B107" s="48" t="s">
        <v>79</v>
      </c>
      <c r="C107" s="49">
        <v>290</v>
      </c>
      <c r="D107" s="49" t="s">
        <v>16</v>
      </c>
      <c r="E107" s="58">
        <v>0.51240881439197816</v>
      </c>
      <c r="F107" s="49" t="s">
        <v>3</v>
      </c>
      <c r="G107" s="50">
        <v>7.7120713641173953E-5</v>
      </c>
      <c r="H107" s="49">
        <v>33</v>
      </c>
      <c r="I107" s="185">
        <v>0.22161447342530385</v>
      </c>
      <c r="J107" s="49" t="s">
        <v>3</v>
      </c>
      <c r="K107" s="51">
        <v>3.6629127754758559E-4</v>
      </c>
      <c r="L107" s="49">
        <v>35</v>
      </c>
      <c r="M107" s="50">
        <v>0.34836019699852311</v>
      </c>
      <c r="N107" s="49" t="s">
        <v>3</v>
      </c>
      <c r="O107" s="50">
        <v>4.7299509993976672E-5</v>
      </c>
      <c r="P107" s="49">
        <v>34</v>
      </c>
      <c r="Q107" s="48">
        <v>133</v>
      </c>
      <c r="R107" s="49">
        <v>6</v>
      </c>
      <c r="S107" s="50">
        <v>0.51198810154579955</v>
      </c>
      <c r="T107" s="52">
        <v>-5.267114651936744</v>
      </c>
      <c r="U107" s="52">
        <v>1.5192221020513414</v>
      </c>
    </row>
    <row r="108" spans="1:21" x14ac:dyDescent="0.3">
      <c r="A108" s="47">
        <v>45267</v>
      </c>
      <c r="B108" s="48" t="s">
        <v>249</v>
      </c>
      <c r="C108" s="49">
        <v>290</v>
      </c>
      <c r="D108" s="49" t="s">
        <v>16</v>
      </c>
      <c r="E108" s="55">
        <v>0.51234198046374491</v>
      </c>
      <c r="F108" s="54" t="s">
        <v>3</v>
      </c>
      <c r="G108" s="56">
        <v>4.8052236694573358E-5</v>
      </c>
      <c r="H108" s="54">
        <v>32</v>
      </c>
      <c r="I108" s="184">
        <v>0.19858780459848221</v>
      </c>
      <c r="J108" s="54" t="s">
        <v>3</v>
      </c>
      <c r="K108" s="57">
        <v>5.2476134998322025E-4</v>
      </c>
      <c r="L108" s="54">
        <v>34</v>
      </c>
      <c r="M108" s="56">
        <v>0.348398349315653</v>
      </c>
      <c r="N108" s="54" t="s">
        <v>3</v>
      </c>
      <c r="O108" s="56">
        <v>2.7133849832375833E-5</v>
      </c>
      <c r="P108" s="54">
        <v>33</v>
      </c>
      <c r="Q108" s="48">
        <v>107</v>
      </c>
      <c r="R108" s="49">
        <v>6</v>
      </c>
      <c r="S108" s="50">
        <v>0.51196498143837599</v>
      </c>
      <c r="T108" s="52">
        <v>-5.7184518945041507</v>
      </c>
      <c r="U108" s="52">
        <v>0.95984043394153629</v>
      </c>
    </row>
    <row r="109" spans="1:21" x14ac:dyDescent="0.3">
      <c r="A109" s="47">
        <v>45265</v>
      </c>
      <c r="B109" s="48" t="s">
        <v>80</v>
      </c>
      <c r="C109" s="49">
        <v>290</v>
      </c>
      <c r="D109" s="49" t="s">
        <v>16</v>
      </c>
      <c r="E109" s="58">
        <v>0.51222578630496474</v>
      </c>
      <c r="F109" s="49" t="s">
        <v>3</v>
      </c>
      <c r="G109" s="50">
        <v>4.521467815582739E-5</v>
      </c>
      <c r="H109" s="49">
        <v>34</v>
      </c>
      <c r="I109" s="185">
        <v>0.1427429968887097</v>
      </c>
      <c r="J109" s="49" t="s">
        <v>3</v>
      </c>
      <c r="K109" s="51">
        <v>3.1084953278628577E-4</v>
      </c>
      <c r="L109" s="49">
        <v>35</v>
      </c>
      <c r="M109" s="50">
        <v>0.34840156580789511</v>
      </c>
      <c r="N109" s="49" t="s">
        <v>3</v>
      </c>
      <c r="O109" s="50">
        <v>2.3782402738764179E-5</v>
      </c>
      <c r="P109" s="49">
        <v>34</v>
      </c>
      <c r="Q109" s="48">
        <v>133</v>
      </c>
      <c r="R109" s="49">
        <v>6</v>
      </c>
      <c r="S109" s="50">
        <v>0.5119548030448694</v>
      </c>
      <c r="T109" s="52">
        <v>-5.9171485516984479</v>
      </c>
      <c r="U109" s="52">
        <v>0.90635971049896591</v>
      </c>
    </row>
    <row r="110" spans="1:21" x14ac:dyDescent="0.3">
      <c r="A110" s="47">
        <v>45265</v>
      </c>
      <c r="B110" s="48" t="s">
        <v>81</v>
      </c>
      <c r="C110" s="49">
        <v>290</v>
      </c>
      <c r="D110" s="49" t="s">
        <v>16</v>
      </c>
      <c r="E110" s="58">
        <v>0.51226557891443858</v>
      </c>
      <c r="F110" s="49" t="s">
        <v>3</v>
      </c>
      <c r="G110" s="50">
        <v>6.0041156210786524E-5</v>
      </c>
      <c r="H110" s="49">
        <v>34</v>
      </c>
      <c r="I110" s="185">
        <v>0.17046246265195678</v>
      </c>
      <c r="J110" s="49" t="s">
        <v>3</v>
      </c>
      <c r="K110" s="51">
        <v>1.9738089598070503E-4</v>
      </c>
      <c r="L110" s="49">
        <v>34</v>
      </c>
      <c r="M110" s="50">
        <v>0.34844426638491255</v>
      </c>
      <c r="N110" s="49" t="s">
        <v>3</v>
      </c>
      <c r="O110" s="50">
        <v>3.9446541434561751E-5</v>
      </c>
      <c r="P110" s="49">
        <v>34</v>
      </c>
      <c r="Q110" s="48">
        <v>133</v>
      </c>
      <c r="R110" s="49">
        <v>6</v>
      </c>
      <c r="S110" s="50">
        <v>0.51194197302931532</v>
      </c>
      <c r="T110" s="52">
        <v>-6.1676086268258601</v>
      </c>
      <c r="U110" s="52">
        <v>1.1895877561997936</v>
      </c>
    </row>
    <row r="111" spans="1:21" x14ac:dyDescent="0.3">
      <c r="A111" s="47">
        <v>45267</v>
      </c>
      <c r="B111" s="48" t="s">
        <v>84</v>
      </c>
      <c r="C111" s="49">
        <v>290</v>
      </c>
      <c r="D111" s="49" t="s">
        <v>16</v>
      </c>
      <c r="E111" s="55">
        <v>0.5123112476185826</v>
      </c>
      <c r="F111" s="54" t="s">
        <v>3</v>
      </c>
      <c r="G111" s="56">
        <v>3.3031110235676343E-5</v>
      </c>
      <c r="H111" s="54">
        <v>31</v>
      </c>
      <c r="I111" s="184">
        <v>0.19689855250103544</v>
      </c>
      <c r="J111" s="54" t="s">
        <v>3</v>
      </c>
      <c r="K111" s="57">
        <v>1.0539795802931701E-3</v>
      </c>
      <c r="L111" s="54">
        <v>34</v>
      </c>
      <c r="M111" s="56">
        <v>0.3483930094107025</v>
      </c>
      <c r="N111" s="54" t="s">
        <v>3</v>
      </c>
      <c r="O111" s="56">
        <v>3.1010138383471819E-5</v>
      </c>
      <c r="P111" s="54">
        <v>33</v>
      </c>
      <c r="Q111" s="48">
        <v>107</v>
      </c>
      <c r="R111" s="49">
        <v>6</v>
      </c>
      <c r="S111" s="50">
        <v>0.5119374554688606</v>
      </c>
      <c r="T111" s="52">
        <v>-6.2557978052502072</v>
      </c>
      <c r="U111" s="52">
        <v>0.67698017648404762</v>
      </c>
    </row>
    <row r="112" spans="1:21" x14ac:dyDescent="0.3">
      <c r="A112" s="47">
        <v>45265</v>
      </c>
      <c r="B112" s="48" t="s">
        <v>82</v>
      </c>
      <c r="C112" s="49">
        <v>290</v>
      </c>
      <c r="D112" s="49" t="s">
        <v>16</v>
      </c>
      <c r="E112" s="58">
        <v>0.51228032778655141</v>
      </c>
      <c r="F112" s="49" t="s">
        <v>3</v>
      </c>
      <c r="G112" s="50">
        <v>5.6358908974764786E-5</v>
      </c>
      <c r="H112" s="54">
        <v>19</v>
      </c>
      <c r="I112" s="185">
        <v>0.18084881776816314</v>
      </c>
      <c r="J112" s="49" t="s">
        <v>3</v>
      </c>
      <c r="K112" s="51">
        <v>4.0076409410635792E-4</v>
      </c>
      <c r="L112" s="49">
        <v>17</v>
      </c>
      <c r="M112" s="50">
        <v>0.34839390716120539</v>
      </c>
      <c r="N112" s="49" t="s">
        <v>3</v>
      </c>
      <c r="O112" s="50">
        <v>3.6384013963102243E-5</v>
      </c>
      <c r="P112" s="49">
        <v>18</v>
      </c>
      <c r="Q112" s="48">
        <v>133</v>
      </c>
      <c r="R112" s="49">
        <v>6</v>
      </c>
      <c r="S112" s="50">
        <v>0.51193700444816437</v>
      </c>
      <c r="T112" s="52">
        <v>-6.2646023680346108</v>
      </c>
      <c r="U112" s="52">
        <v>1.1188178802663984</v>
      </c>
    </row>
    <row r="113" spans="1:21" x14ac:dyDescent="0.3">
      <c r="A113" s="47">
        <v>45265</v>
      </c>
      <c r="B113" s="48" t="s">
        <v>83</v>
      </c>
      <c r="C113" s="49">
        <v>290</v>
      </c>
      <c r="D113" s="49" t="s">
        <v>16</v>
      </c>
      <c r="E113" s="58">
        <v>0.51228402966316677</v>
      </c>
      <c r="F113" s="49" t="s">
        <v>3</v>
      </c>
      <c r="G113" s="50">
        <v>5.4884700661411687E-5</v>
      </c>
      <c r="H113" s="54">
        <v>33</v>
      </c>
      <c r="I113" s="185">
        <v>0.1982126391240227</v>
      </c>
      <c r="J113" s="49" t="s">
        <v>3</v>
      </c>
      <c r="K113" s="51">
        <v>4.4928979916384893E-4</v>
      </c>
      <c r="L113" s="49">
        <v>35</v>
      </c>
      <c r="M113" s="50">
        <v>0.34839563144908209</v>
      </c>
      <c r="N113" s="49" t="s">
        <v>3</v>
      </c>
      <c r="O113" s="50">
        <v>3.5905929203834986E-5</v>
      </c>
      <c r="P113" s="49">
        <v>34</v>
      </c>
      <c r="Q113" s="48">
        <v>133</v>
      </c>
      <c r="R113" s="49">
        <v>6</v>
      </c>
      <c r="S113" s="50">
        <v>0.51190774285181584</v>
      </c>
      <c r="T113" s="52">
        <v>-6.8358301727811099</v>
      </c>
      <c r="U113" s="52">
        <v>1.0905077285057601</v>
      </c>
    </row>
    <row r="114" spans="1:21" s="25" customFormat="1" ht="15" customHeight="1" x14ac:dyDescent="0.3">
      <c r="A114" s="38" t="s">
        <v>87</v>
      </c>
      <c r="B114" s="39"/>
      <c r="C114" s="39"/>
      <c r="D114" s="40"/>
      <c r="E114" s="41"/>
      <c r="F114" s="42"/>
      <c r="G114" s="43"/>
      <c r="H114" s="44"/>
      <c r="I114" s="186"/>
      <c r="J114" s="45"/>
      <c r="K114" s="43"/>
      <c r="L114" s="44"/>
      <c r="M114" s="41"/>
      <c r="N114" s="42"/>
      <c r="O114" s="43"/>
      <c r="P114" s="44"/>
      <c r="Q114" s="39"/>
      <c r="R114" s="39"/>
      <c r="S114" s="65"/>
      <c r="T114" s="66"/>
      <c r="U114" s="39"/>
    </row>
    <row r="115" spans="1:21" x14ac:dyDescent="0.3">
      <c r="A115" s="67">
        <v>45366</v>
      </c>
      <c r="B115" s="54" t="s">
        <v>89</v>
      </c>
      <c r="C115" s="49">
        <v>290</v>
      </c>
      <c r="D115" s="54" t="s">
        <v>90</v>
      </c>
      <c r="E115" s="50">
        <v>0.51223801654117285</v>
      </c>
      <c r="F115" s="50" t="s">
        <v>3</v>
      </c>
      <c r="G115" s="50">
        <v>4.7844373602862559E-5</v>
      </c>
      <c r="H115" s="62">
        <v>46</v>
      </c>
      <c r="I115" s="51">
        <v>7.824214440432381E-2</v>
      </c>
      <c r="J115" s="50" t="s">
        <v>3</v>
      </c>
      <c r="K115" s="51">
        <v>8.3539966693284043E-5</v>
      </c>
      <c r="L115" s="62">
        <v>46</v>
      </c>
      <c r="M115" s="50">
        <v>0.34837679432455188</v>
      </c>
      <c r="N115" s="50" t="s">
        <v>3</v>
      </c>
      <c r="O115" s="56">
        <v>2.7677228884160952E-5</v>
      </c>
      <c r="P115" s="54">
        <v>44</v>
      </c>
      <c r="Q115" s="54">
        <v>20</v>
      </c>
      <c r="R115" s="49">
        <v>4</v>
      </c>
      <c r="S115" s="50">
        <v>0.51208948167901025</v>
      </c>
      <c r="T115" s="52">
        <v>-3.2880308641247691</v>
      </c>
      <c r="U115" s="52">
        <v>0.95903173849327705</v>
      </c>
    </row>
    <row r="116" spans="1:21" x14ac:dyDescent="0.3">
      <c r="A116" s="67">
        <v>45366</v>
      </c>
      <c r="B116" s="54" t="s">
        <v>91</v>
      </c>
      <c r="C116" s="49">
        <v>290</v>
      </c>
      <c r="D116" s="54" t="s">
        <v>90</v>
      </c>
      <c r="E116" s="50">
        <v>0.51221084315683374</v>
      </c>
      <c r="F116" s="50" t="s">
        <v>3</v>
      </c>
      <c r="G116" s="50">
        <v>3.6542357377794631E-5</v>
      </c>
      <c r="H116" s="62">
        <v>34</v>
      </c>
      <c r="I116" s="51">
        <v>8.3649131863124906E-2</v>
      </c>
      <c r="J116" s="50" t="s">
        <v>3</v>
      </c>
      <c r="K116" s="51">
        <v>4.4282629388775734E-4</v>
      </c>
      <c r="L116" s="62">
        <v>37</v>
      </c>
      <c r="M116" s="50">
        <v>0.34838692563066792</v>
      </c>
      <c r="N116" s="50" t="s">
        <v>3</v>
      </c>
      <c r="O116" s="56">
        <v>2.431549222017587E-5</v>
      </c>
      <c r="P116" s="54">
        <v>36</v>
      </c>
      <c r="Q116" s="54">
        <v>20</v>
      </c>
      <c r="R116" s="49">
        <v>4</v>
      </c>
      <c r="S116" s="50">
        <v>0.51205204367139145</v>
      </c>
      <c r="T116" s="52">
        <v>-4.0188737973478883</v>
      </c>
      <c r="U116" s="52">
        <v>0.74562887354817442</v>
      </c>
    </row>
    <row r="117" spans="1:21" x14ac:dyDescent="0.3">
      <c r="A117" s="67">
        <v>45366</v>
      </c>
      <c r="B117" s="54" t="s">
        <v>92</v>
      </c>
      <c r="C117" s="49">
        <v>290</v>
      </c>
      <c r="D117" s="54" t="s">
        <v>90</v>
      </c>
      <c r="E117" s="50">
        <v>0.51218567650548175</v>
      </c>
      <c r="F117" s="50" t="s">
        <v>3</v>
      </c>
      <c r="G117" s="50">
        <v>3.850997457184161E-5</v>
      </c>
      <c r="H117" s="62">
        <v>49</v>
      </c>
      <c r="I117" s="51">
        <v>7.3007858757648258E-2</v>
      </c>
      <c r="J117" s="50" t="s">
        <v>3</v>
      </c>
      <c r="K117" s="51">
        <v>1.1484910337566966E-4</v>
      </c>
      <c r="L117" s="62">
        <v>52</v>
      </c>
      <c r="M117" s="50">
        <v>0.34840800336136007</v>
      </c>
      <c r="N117" s="50" t="s">
        <v>3</v>
      </c>
      <c r="O117" s="56">
        <v>2.7251574677003047E-5</v>
      </c>
      <c r="P117" s="54">
        <v>51</v>
      </c>
      <c r="Q117" s="54">
        <v>20</v>
      </c>
      <c r="R117" s="49">
        <v>4</v>
      </c>
      <c r="S117" s="50">
        <v>0.51204707840953345</v>
      </c>
      <c r="T117" s="52">
        <v>-4.1158027412568909</v>
      </c>
      <c r="U117" s="52">
        <v>0.78303224348906864</v>
      </c>
    </row>
    <row r="118" spans="1:21" x14ac:dyDescent="0.3">
      <c r="A118" s="67">
        <v>45366</v>
      </c>
      <c r="B118" s="54" t="s">
        <v>93</v>
      </c>
      <c r="C118" s="49">
        <v>290</v>
      </c>
      <c r="D118" s="54" t="s">
        <v>90</v>
      </c>
      <c r="E118" s="50">
        <v>0.51218036194491379</v>
      </c>
      <c r="F118" s="50" t="s">
        <v>3</v>
      </c>
      <c r="G118" s="50">
        <v>4.4401728210291923E-5</v>
      </c>
      <c r="H118" s="62">
        <v>51</v>
      </c>
      <c r="I118" s="51">
        <v>8.294412919032329E-2</v>
      </c>
      <c r="J118" s="50" t="s">
        <v>3</v>
      </c>
      <c r="K118" s="51">
        <v>1.5361987973707599E-4</v>
      </c>
      <c r="L118" s="62">
        <v>49</v>
      </c>
      <c r="M118" s="50">
        <v>0.34839378091542922</v>
      </c>
      <c r="N118" s="50" t="s">
        <v>3</v>
      </c>
      <c r="O118" s="56">
        <v>2.7723188644194282E-5</v>
      </c>
      <c r="P118" s="54">
        <v>51</v>
      </c>
      <c r="Q118" s="54">
        <v>20</v>
      </c>
      <c r="R118" s="49">
        <v>4</v>
      </c>
      <c r="S118" s="50">
        <v>0.51202290083632229</v>
      </c>
      <c r="T118" s="52">
        <v>-4.5877832137164454</v>
      </c>
      <c r="U118" s="52">
        <v>0.89343548229906689</v>
      </c>
    </row>
    <row r="119" spans="1:21" x14ac:dyDescent="0.3">
      <c r="A119" s="67">
        <v>45366</v>
      </c>
      <c r="B119" s="54" t="s">
        <v>94</v>
      </c>
      <c r="C119" s="49">
        <v>290</v>
      </c>
      <c r="D119" s="54" t="s">
        <v>90</v>
      </c>
      <c r="E119" s="50">
        <v>0.51216747699200316</v>
      </c>
      <c r="F119" s="50" t="s">
        <v>3</v>
      </c>
      <c r="G119" s="50">
        <v>4.1045913973574975E-5</v>
      </c>
      <c r="H119" s="62">
        <v>33</v>
      </c>
      <c r="I119" s="51">
        <v>7.6719703781161316E-2</v>
      </c>
      <c r="J119" s="50" t="s">
        <v>3</v>
      </c>
      <c r="K119" s="51">
        <v>9.256488965767569E-4</v>
      </c>
      <c r="L119" s="62">
        <v>33</v>
      </c>
      <c r="M119" s="50">
        <v>0.34841620169458887</v>
      </c>
      <c r="N119" s="50" t="s">
        <v>3</v>
      </c>
      <c r="O119" s="56">
        <v>3.3145049532827257E-5</v>
      </c>
      <c r="P119" s="54">
        <v>34</v>
      </c>
      <c r="Q119" s="54">
        <v>20</v>
      </c>
      <c r="R119" s="49">
        <v>4</v>
      </c>
      <c r="S119" s="50">
        <v>0.51202183233063758</v>
      </c>
      <c r="T119" s="52">
        <v>-4.6086419580371185</v>
      </c>
      <c r="U119" s="52">
        <v>0.83113542416257402</v>
      </c>
    </row>
    <row r="120" spans="1:21" x14ac:dyDescent="0.3">
      <c r="A120" s="67">
        <v>45366</v>
      </c>
      <c r="B120" s="54" t="s">
        <v>95</v>
      </c>
      <c r="C120" s="49">
        <v>290</v>
      </c>
      <c r="D120" s="54" t="s">
        <v>90</v>
      </c>
      <c r="E120" s="50">
        <v>0.51215102502746324</v>
      </c>
      <c r="F120" s="50" t="s">
        <v>3</v>
      </c>
      <c r="G120" s="50">
        <v>5.0384768872148712E-5</v>
      </c>
      <c r="H120" s="62">
        <v>52</v>
      </c>
      <c r="I120" s="51">
        <v>7.1434786825882987E-2</v>
      </c>
      <c r="J120" s="50" t="s">
        <v>3</v>
      </c>
      <c r="K120" s="51">
        <v>3.7395418053628668E-4</v>
      </c>
      <c r="L120" s="62">
        <v>48</v>
      </c>
      <c r="M120" s="50">
        <v>0.3483858343523073</v>
      </c>
      <c r="N120" s="50" t="s">
        <v>3</v>
      </c>
      <c r="O120" s="56">
        <v>2.7229512003230103E-5</v>
      </c>
      <c r="P120" s="54">
        <v>50</v>
      </c>
      <c r="Q120" s="54">
        <v>20</v>
      </c>
      <c r="R120" s="49">
        <v>4</v>
      </c>
      <c r="S120" s="50">
        <v>0.51201541325077204</v>
      </c>
      <c r="T120" s="52">
        <v>-4.7339514885358369</v>
      </c>
      <c r="U120" s="52">
        <v>1.007855684537655</v>
      </c>
    </row>
    <row r="121" spans="1:21" x14ac:dyDescent="0.3">
      <c r="A121" s="67">
        <v>45366</v>
      </c>
      <c r="B121" s="54" t="s">
        <v>242</v>
      </c>
      <c r="C121" s="49">
        <v>290</v>
      </c>
      <c r="D121" s="54" t="s">
        <v>90</v>
      </c>
      <c r="E121" s="50">
        <v>0.51210849792345969</v>
      </c>
      <c r="F121" s="50" t="s">
        <v>3</v>
      </c>
      <c r="G121" s="50">
        <v>6.7854811342724726E-5</v>
      </c>
      <c r="H121" s="62">
        <v>22</v>
      </c>
      <c r="I121" s="51">
        <v>7.8233340310188637E-2</v>
      </c>
      <c r="J121" s="50" t="s">
        <v>3</v>
      </c>
      <c r="K121" s="51">
        <v>1.2540694546976045E-3</v>
      </c>
      <c r="L121" s="62">
        <v>23</v>
      </c>
      <c r="M121" s="50">
        <v>0.34838331357048963</v>
      </c>
      <c r="N121" s="50" t="s">
        <v>3</v>
      </c>
      <c r="O121" s="56">
        <v>4.520221892046191E-5</v>
      </c>
      <c r="P121" s="54">
        <v>21</v>
      </c>
      <c r="Q121" s="54">
        <v>20</v>
      </c>
      <c r="R121" s="49">
        <v>4</v>
      </c>
      <c r="S121" s="50">
        <v>0.51195997977498664</v>
      </c>
      <c r="T121" s="52">
        <v>-5.8160914478611048</v>
      </c>
      <c r="U121" s="52">
        <v>1.3432090565971753</v>
      </c>
    </row>
    <row r="122" spans="1:21" x14ac:dyDescent="0.3">
      <c r="A122" s="68"/>
      <c r="B122" s="68"/>
      <c r="C122" s="68"/>
      <c r="D122" s="68"/>
      <c r="E122" s="183"/>
      <c r="F122" s="68"/>
      <c r="G122" s="68"/>
      <c r="H122" s="68"/>
      <c r="I122" s="187"/>
      <c r="J122" s="68"/>
      <c r="K122" s="68"/>
      <c r="L122" s="68"/>
      <c r="M122" s="68"/>
      <c r="N122" s="68"/>
      <c r="O122" s="68"/>
      <c r="P122" s="68"/>
      <c r="Q122" s="68"/>
      <c r="R122" s="68"/>
      <c r="S122" s="50"/>
      <c r="T122" s="52"/>
      <c r="U122" s="68"/>
    </row>
    <row r="123" spans="1:21" x14ac:dyDescent="0.3">
      <c r="A123" s="67">
        <v>45268</v>
      </c>
      <c r="B123" s="54" t="s">
        <v>96</v>
      </c>
      <c r="C123" s="49">
        <v>290</v>
      </c>
      <c r="D123" s="54" t="s">
        <v>90</v>
      </c>
      <c r="E123" s="56">
        <v>0.51204048552584613</v>
      </c>
      <c r="F123" s="54" t="s">
        <v>3</v>
      </c>
      <c r="G123" s="56">
        <v>3.5734306756759399E-5</v>
      </c>
      <c r="H123" s="54">
        <v>32</v>
      </c>
      <c r="I123" s="57">
        <v>9.7391441157187425E-2</v>
      </c>
      <c r="J123" s="54" t="s">
        <v>3</v>
      </c>
      <c r="K123" s="57">
        <v>1.5289942913601753E-4</v>
      </c>
      <c r="L123" s="54">
        <v>33</v>
      </c>
      <c r="M123" s="56">
        <v>0.34840604875248604</v>
      </c>
      <c r="N123" s="54" t="s">
        <v>3</v>
      </c>
      <c r="O123" s="56">
        <v>1.725605214668441E-5</v>
      </c>
      <c r="P123" s="54">
        <v>31</v>
      </c>
      <c r="Q123" s="54">
        <v>33</v>
      </c>
      <c r="R123" s="54">
        <v>6</v>
      </c>
      <c r="S123" s="50">
        <v>0.51185559764479138</v>
      </c>
      <c r="T123" s="52">
        <v>-7.8537784686238954</v>
      </c>
      <c r="U123" s="52">
        <v>0.72928477169060846</v>
      </c>
    </row>
    <row r="124" spans="1:21" x14ac:dyDescent="0.3">
      <c r="A124" s="67">
        <v>45268</v>
      </c>
      <c r="B124" s="48" t="s">
        <v>97</v>
      </c>
      <c r="C124" s="49">
        <v>290</v>
      </c>
      <c r="D124" s="54" t="s">
        <v>90</v>
      </c>
      <c r="E124" s="55">
        <v>0.51201280163578411</v>
      </c>
      <c r="F124" s="54" t="s">
        <v>3</v>
      </c>
      <c r="G124" s="56">
        <v>4.0275689295110115E-5</v>
      </c>
      <c r="H124" s="54">
        <v>29</v>
      </c>
      <c r="I124" s="184">
        <v>9.523769298339918E-2</v>
      </c>
      <c r="J124" s="54" t="s">
        <v>3</v>
      </c>
      <c r="K124" s="57">
        <v>1.3962044440838457E-4</v>
      </c>
      <c r="L124" s="54">
        <v>30</v>
      </c>
      <c r="M124" s="56">
        <v>0.34839907024350963</v>
      </c>
      <c r="N124" s="54" t="s">
        <v>3</v>
      </c>
      <c r="O124" s="56">
        <v>1.8572471138151747E-5</v>
      </c>
      <c r="P124" s="54">
        <v>30</v>
      </c>
      <c r="Q124" s="54">
        <v>33</v>
      </c>
      <c r="R124" s="54">
        <v>6</v>
      </c>
      <c r="S124" s="50">
        <v>0.51183200242958049</v>
      </c>
      <c r="T124" s="52">
        <v>-8.3143904881088915</v>
      </c>
      <c r="U124" s="52">
        <v>0.81437556831602143</v>
      </c>
    </row>
    <row r="125" spans="1:21" x14ac:dyDescent="0.3">
      <c r="A125" s="67">
        <v>45268</v>
      </c>
      <c r="B125" s="48" t="s">
        <v>98</v>
      </c>
      <c r="C125" s="49">
        <v>290</v>
      </c>
      <c r="D125" s="54" t="s">
        <v>90</v>
      </c>
      <c r="E125" s="55">
        <v>0.5119337437331194</v>
      </c>
      <c r="F125" s="54" t="s">
        <v>3</v>
      </c>
      <c r="G125" s="56">
        <v>4.1693889073821829E-5</v>
      </c>
      <c r="H125" s="54">
        <v>34</v>
      </c>
      <c r="I125" s="184">
        <v>5.8424244529066714E-2</v>
      </c>
      <c r="J125" s="54" t="s">
        <v>3</v>
      </c>
      <c r="K125" s="57">
        <v>1.1152097347387076E-3</v>
      </c>
      <c r="L125" s="54">
        <v>32</v>
      </c>
      <c r="M125" s="56">
        <v>0.34842770573446918</v>
      </c>
      <c r="N125" s="54" t="s">
        <v>3</v>
      </c>
      <c r="O125" s="56">
        <v>3.0927644360612106E-5</v>
      </c>
      <c r="P125" s="54">
        <v>32</v>
      </c>
      <c r="Q125" s="54">
        <v>33</v>
      </c>
      <c r="R125" s="54">
        <v>6</v>
      </c>
      <c r="S125" s="50">
        <v>0.51182283116580485</v>
      </c>
      <c r="T125" s="52">
        <v>-8.4934265465286263</v>
      </c>
      <c r="U125" s="52">
        <v>0.84108859041182726</v>
      </c>
    </row>
    <row r="126" spans="1:21" x14ac:dyDescent="0.3">
      <c r="A126" s="67">
        <v>45268</v>
      </c>
      <c r="B126" s="48" t="s">
        <v>99</v>
      </c>
      <c r="C126" s="49">
        <v>290</v>
      </c>
      <c r="D126" s="54" t="s">
        <v>90</v>
      </c>
      <c r="E126" s="55">
        <v>0.51199673715089022</v>
      </c>
      <c r="F126" s="54" t="s">
        <v>3</v>
      </c>
      <c r="G126" s="56">
        <v>3.0479749488991649E-5</v>
      </c>
      <c r="H126" s="54">
        <v>32</v>
      </c>
      <c r="I126" s="184">
        <v>9.4340543197685978E-2</v>
      </c>
      <c r="J126" s="54" t="s">
        <v>3</v>
      </c>
      <c r="K126" s="57">
        <v>1.068263482082891E-3</v>
      </c>
      <c r="L126" s="54">
        <v>31</v>
      </c>
      <c r="M126" s="56">
        <v>0.34843765654368924</v>
      </c>
      <c r="N126" s="54" t="s">
        <v>3</v>
      </c>
      <c r="O126" s="56">
        <v>2.0011843946505689E-5</v>
      </c>
      <c r="P126" s="54">
        <v>32</v>
      </c>
      <c r="Q126" s="54">
        <v>33</v>
      </c>
      <c r="R126" s="54">
        <v>6</v>
      </c>
      <c r="S126" s="50">
        <v>0.51181764109355576</v>
      </c>
      <c r="T126" s="52">
        <v>-8.5947441076761333</v>
      </c>
      <c r="U126" s="52">
        <v>0.6320216652388353</v>
      </c>
    </row>
    <row r="127" spans="1:21" x14ac:dyDescent="0.3">
      <c r="A127" s="67">
        <v>45268</v>
      </c>
      <c r="B127" s="48" t="s">
        <v>100</v>
      </c>
      <c r="C127" s="49">
        <v>290</v>
      </c>
      <c r="D127" s="54" t="s">
        <v>90</v>
      </c>
      <c r="E127" s="55">
        <v>0.51198589303337638</v>
      </c>
      <c r="F127" s="54" t="s">
        <v>3</v>
      </c>
      <c r="G127" s="56">
        <v>4.1329571906627894E-5</v>
      </c>
      <c r="H127" s="54">
        <v>31</v>
      </c>
      <c r="I127" s="184">
        <v>8.9999609139333456E-2</v>
      </c>
      <c r="J127" s="54" t="s">
        <v>3</v>
      </c>
      <c r="K127" s="57">
        <v>1.389485308592881E-4</v>
      </c>
      <c r="L127" s="54">
        <v>30</v>
      </c>
      <c r="M127" s="56">
        <v>0.34838237306798336</v>
      </c>
      <c r="N127" s="54" t="s">
        <v>3</v>
      </c>
      <c r="O127" s="56">
        <v>2.2856688070444703E-5</v>
      </c>
      <c r="P127" s="54">
        <v>31</v>
      </c>
      <c r="Q127" s="54">
        <v>33</v>
      </c>
      <c r="R127" s="54">
        <v>6</v>
      </c>
      <c r="S127" s="50">
        <v>0.51181503780388371</v>
      </c>
      <c r="T127" s="52">
        <v>-8.6455640091875896</v>
      </c>
      <c r="U127" s="52">
        <v>0.83422386046752761</v>
      </c>
    </row>
    <row r="128" spans="1:21" x14ac:dyDescent="0.3">
      <c r="A128" s="67">
        <v>45268</v>
      </c>
      <c r="B128" s="48" t="s">
        <v>101</v>
      </c>
      <c r="C128" s="49">
        <v>290</v>
      </c>
      <c r="D128" s="54" t="s">
        <v>90</v>
      </c>
      <c r="E128" s="55">
        <v>0.51197309557465209</v>
      </c>
      <c r="F128" s="54" t="s">
        <v>3</v>
      </c>
      <c r="G128" s="56">
        <v>3.7889734454931649E-5</v>
      </c>
      <c r="H128" s="54">
        <v>34</v>
      </c>
      <c r="I128" s="184">
        <v>8.3749739030851908E-2</v>
      </c>
      <c r="J128" s="54" t="s">
        <v>3</v>
      </c>
      <c r="K128" s="57">
        <v>8.4201579905524579E-4</v>
      </c>
      <c r="L128" s="54">
        <v>32</v>
      </c>
      <c r="M128" s="56">
        <v>0.34845381606832898</v>
      </c>
      <c r="N128" s="54" t="s">
        <v>3</v>
      </c>
      <c r="O128" s="56">
        <v>2.3276082789191266E-5</v>
      </c>
      <c r="P128" s="54">
        <v>32</v>
      </c>
      <c r="Q128" s="54">
        <v>33</v>
      </c>
      <c r="R128" s="54">
        <v>6</v>
      </c>
      <c r="S128" s="50">
        <v>0.51181410509659442</v>
      </c>
      <c r="T128" s="52">
        <v>-8.6637717764936895</v>
      </c>
      <c r="U128" s="52">
        <v>0.76956572969150183</v>
      </c>
    </row>
    <row r="129" spans="1:21" x14ac:dyDescent="0.3">
      <c r="A129" s="67">
        <v>45268</v>
      </c>
      <c r="B129" s="54" t="s">
        <v>102</v>
      </c>
      <c r="C129" s="49">
        <v>290</v>
      </c>
      <c r="D129" s="54" t="s">
        <v>90</v>
      </c>
      <c r="E129" s="56">
        <v>0.51198768533007244</v>
      </c>
      <c r="F129" s="54" t="s">
        <v>3</v>
      </c>
      <c r="G129" s="56">
        <v>3.3991477029513621E-5</v>
      </c>
      <c r="H129" s="54">
        <v>33</v>
      </c>
      <c r="I129" s="57">
        <v>9.280842724451957E-2</v>
      </c>
      <c r="J129" s="54" t="s">
        <v>3</v>
      </c>
      <c r="K129" s="57">
        <v>2.2119834365849963E-3</v>
      </c>
      <c r="L129" s="54">
        <v>34</v>
      </c>
      <c r="M129" s="56">
        <v>0.34840851758119912</v>
      </c>
      <c r="N129" s="54" t="s">
        <v>3</v>
      </c>
      <c r="O129" s="56">
        <v>2.4891834650899908E-5</v>
      </c>
      <c r="P129" s="54">
        <v>34</v>
      </c>
      <c r="Q129" s="54">
        <v>33</v>
      </c>
      <c r="R129" s="54">
        <v>6</v>
      </c>
      <c r="S129" s="50">
        <v>0.5118114978411783</v>
      </c>
      <c r="T129" s="52">
        <v>-8.7146690949457817</v>
      </c>
      <c r="U129" s="52">
        <v>0.69685321890776419</v>
      </c>
    </row>
    <row r="130" spans="1:21" x14ac:dyDescent="0.3">
      <c r="A130" s="67">
        <v>45268</v>
      </c>
      <c r="B130" s="48" t="s">
        <v>103</v>
      </c>
      <c r="C130" s="49">
        <v>290</v>
      </c>
      <c r="D130" s="54" t="s">
        <v>90</v>
      </c>
      <c r="E130" s="55">
        <v>0.51195901408222511</v>
      </c>
      <c r="F130" s="54" t="s">
        <v>3</v>
      </c>
      <c r="G130" s="56">
        <v>3.7281849914200885E-5</v>
      </c>
      <c r="H130" s="54">
        <v>30</v>
      </c>
      <c r="I130" s="184">
        <v>8.2306600647372496E-2</v>
      </c>
      <c r="J130" s="54" t="s">
        <v>3</v>
      </c>
      <c r="K130" s="57">
        <v>3.7644094565105504E-4</v>
      </c>
      <c r="L130" s="54">
        <v>32</v>
      </c>
      <c r="M130" s="56">
        <v>0.34842950136810574</v>
      </c>
      <c r="N130" s="54" t="s">
        <v>3</v>
      </c>
      <c r="O130" s="56">
        <v>2.1865077058757543E-5</v>
      </c>
      <c r="P130" s="54">
        <v>31</v>
      </c>
      <c r="Q130" s="54">
        <v>33</v>
      </c>
      <c r="R130" s="54">
        <v>6</v>
      </c>
      <c r="S130" s="50">
        <v>0.51180276325761775</v>
      </c>
      <c r="T130" s="52">
        <v>-8.8851805370848691</v>
      </c>
      <c r="U130" s="52">
        <v>0.75818216805123462</v>
      </c>
    </row>
    <row r="131" spans="1:21" x14ac:dyDescent="0.3">
      <c r="A131" s="67">
        <v>45268</v>
      </c>
      <c r="B131" s="48" t="s">
        <v>104</v>
      </c>
      <c r="C131" s="49">
        <v>290</v>
      </c>
      <c r="D131" s="54" t="s">
        <v>90</v>
      </c>
      <c r="E131" s="55">
        <v>0.51191331989180244</v>
      </c>
      <c r="F131" s="54" t="s">
        <v>3</v>
      </c>
      <c r="G131" s="56">
        <v>2.7906131977051382E-5</v>
      </c>
      <c r="H131" s="54">
        <v>30</v>
      </c>
      <c r="I131" s="184">
        <v>5.9049767594727916E-2</v>
      </c>
      <c r="J131" s="54" t="s">
        <v>3</v>
      </c>
      <c r="K131" s="57">
        <v>3.8597531255588839E-4</v>
      </c>
      <c r="L131" s="54">
        <v>32</v>
      </c>
      <c r="M131" s="56">
        <v>0.34841882674082852</v>
      </c>
      <c r="N131" s="54" t="s">
        <v>3</v>
      </c>
      <c r="O131" s="56">
        <v>2.1440591651998134E-5</v>
      </c>
      <c r="P131" s="54">
        <v>30</v>
      </c>
      <c r="Q131" s="54">
        <v>33</v>
      </c>
      <c r="R131" s="54">
        <v>6</v>
      </c>
      <c r="S131" s="50">
        <v>0.51180121983169813</v>
      </c>
      <c r="T131" s="52">
        <v>-8.9153103970329717</v>
      </c>
      <c r="U131" s="52">
        <v>0.58502689269219443</v>
      </c>
    </row>
    <row r="132" spans="1:21" x14ac:dyDescent="0.3">
      <c r="A132" s="67">
        <v>45268</v>
      </c>
      <c r="B132" s="48" t="s">
        <v>105</v>
      </c>
      <c r="C132" s="49">
        <v>290</v>
      </c>
      <c r="D132" s="54" t="s">
        <v>90</v>
      </c>
      <c r="E132" s="55">
        <v>0.51198920669755454</v>
      </c>
      <c r="F132" s="54" t="s">
        <v>3</v>
      </c>
      <c r="G132" s="56">
        <v>2.4776493083090198E-5</v>
      </c>
      <c r="H132" s="54">
        <v>28</v>
      </c>
      <c r="I132" s="184">
        <v>9.9456923717967535E-2</v>
      </c>
      <c r="J132" s="54" t="s">
        <v>3</v>
      </c>
      <c r="K132" s="57">
        <v>2.0018140866575416E-3</v>
      </c>
      <c r="L132" s="54">
        <v>30</v>
      </c>
      <c r="M132" s="56">
        <v>0.34839838086247571</v>
      </c>
      <c r="N132" s="54" t="s">
        <v>3</v>
      </c>
      <c r="O132" s="56">
        <v>2.5161745071243629E-5</v>
      </c>
      <c r="P132" s="54">
        <v>29</v>
      </c>
      <c r="Q132" s="54">
        <v>33</v>
      </c>
      <c r="R132" s="54">
        <v>6</v>
      </c>
      <c r="S132" s="50">
        <v>0.51180039770506036</v>
      </c>
      <c r="T132" s="52">
        <v>-8.9313594734041768</v>
      </c>
      <c r="U132" s="52">
        <v>0.52870480117176677</v>
      </c>
    </row>
    <row r="133" spans="1:21" x14ac:dyDescent="0.3">
      <c r="A133" s="67">
        <v>45268</v>
      </c>
      <c r="B133" s="54" t="s">
        <v>106</v>
      </c>
      <c r="C133" s="49">
        <v>290</v>
      </c>
      <c r="D133" s="54" t="s">
        <v>90</v>
      </c>
      <c r="E133" s="56">
        <v>0.5119777323993715</v>
      </c>
      <c r="F133" s="54" t="s">
        <v>3</v>
      </c>
      <c r="G133" s="56">
        <v>3.452623781615719E-5</v>
      </c>
      <c r="H133" s="54">
        <v>31</v>
      </c>
      <c r="I133" s="57">
        <v>9.5750130426984409E-2</v>
      </c>
      <c r="J133" s="54" t="s">
        <v>3</v>
      </c>
      <c r="K133" s="57">
        <v>2.3886943647489852E-4</v>
      </c>
      <c r="L133" s="54">
        <v>31</v>
      </c>
      <c r="M133" s="56">
        <v>0.34840406363621756</v>
      </c>
      <c r="N133" s="54" t="s">
        <v>3</v>
      </c>
      <c r="O133" s="56">
        <v>2.7095247108622441E-5</v>
      </c>
      <c r="P133" s="54">
        <v>32</v>
      </c>
      <c r="Q133" s="54">
        <v>33</v>
      </c>
      <c r="R133" s="54">
        <v>6</v>
      </c>
      <c r="S133" s="50">
        <v>0.51179596038208719</v>
      </c>
      <c r="T133" s="52">
        <v>-9.0179823025460237</v>
      </c>
      <c r="U133" s="52">
        <v>0.70678537331774582</v>
      </c>
    </row>
    <row r="134" spans="1:21" x14ac:dyDescent="0.3">
      <c r="A134" s="67">
        <v>45268</v>
      </c>
      <c r="B134" s="54" t="s">
        <v>107</v>
      </c>
      <c r="C134" s="49">
        <v>290</v>
      </c>
      <c r="D134" s="54" t="s">
        <v>90</v>
      </c>
      <c r="E134" s="56">
        <v>0.51198277999749586</v>
      </c>
      <c r="F134" s="54" t="s">
        <v>3</v>
      </c>
      <c r="G134" s="56">
        <v>4.330399296683033E-5</v>
      </c>
      <c r="H134" s="54">
        <v>29</v>
      </c>
      <c r="I134" s="57">
        <v>0.10010581048529307</v>
      </c>
      <c r="J134" s="54" t="s">
        <v>3</v>
      </c>
      <c r="K134" s="57">
        <v>1.8756210686750702E-3</v>
      </c>
      <c r="L134" s="54">
        <v>29</v>
      </c>
      <c r="M134" s="56">
        <v>0.34840905346918666</v>
      </c>
      <c r="N134" s="54" t="s">
        <v>3</v>
      </c>
      <c r="O134" s="56">
        <v>2.461529458346807E-5</v>
      </c>
      <c r="P134" s="54">
        <v>32</v>
      </c>
      <c r="Q134" s="54">
        <v>33</v>
      </c>
      <c r="R134" s="54">
        <v>6</v>
      </c>
      <c r="S134" s="50">
        <v>0.51179273915856804</v>
      </c>
      <c r="T134" s="52">
        <v>-9.0808651479490354</v>
      </c>
      <c r="U134" s="52">
        <v>0.87150259594758461</v>
      </c>
    </row>
    <row r="135" spans="1:21" x14ac:dyDescent="0.3">
      <c r="A135" s="67">
        <v>45268</v>
      </c>
      <c r="B135" s="54" t="s">
        <v>108</v>
      </c>
      <c r="C135" s="49">
        <v>290</v>
      </c>
      <c r="D135" s="54" t="s">
        <v>90</v>
      </c>
      <c r="E135" s="56">
        <v>0.51197159296234751</v>
      </c>
      <c r="F135" s="54" t="s">
        <v>3</v>
      </c>
      <c r="G135" s="56">
        <v>2.9304104798839877E-5</v>
      </c>
      <c r="H135" s="54">
        <v>29</v>
      </c>
      <c r="I135" s="57">
        <v>9.6153125630120712E-2</v>
      </c>
      <c r="J135" s="54" t="s">
        <v>3</v>
      </c>
      <c r="K135" s="57">
        <v>6.4352050730239057E-5</v>
      </c>
      <c r="L135" s="54">
        <v>30</v>
      </c>
      <c r="M135" s="56">
        <v>0.34843511240862651</v>
      </c>
      <c r="N135" s="54" t="s">
        <v>3</v>
      </c>
      <c r="O135" s="56">
        <v>1.3906544792326837E-5</v>
      </c>
      <c r="P135" s="54">
        <v>31</v>
      </c>
      <c r="Q135" s="54">
        <v>33</v>
      </c>
      <c r="R135" s="54">
        <v>6</v>
      </c>
      <c r="S135" s="50">
        <v>0.51178905589909718</v>
      </c>
      <c r="T135" s="52">
        <v>-9.1527675895242133</v>
      </c>
      <c r="U135" s="52">
        <v>0.61049266807985858</v>
      </c>
    </row>
    <row r="136" spans="1:21" x14ac:dyDescent="0.3">
      <c r="A136" s="67">
        <v>45268</v>
      </c>
      <c r="B136" s="54" t="s">
        <v>109</v>
      </c>
      <c r="C136" s="49">
        <v>290</v>
      </c>
      <c r="D136" s="54" t="s">
        <v>90</v>
      </c>
      <c r="E136" s="56">
        <v>0.5119051630277186</v>
      </c>
      <c r="F136" s="54" t="s">
        <v>3</v>
      </c>
      <c r="G136" s="56">
        <v>4.1397035693520653E-5</v>
      </c>
      <c r="H136" s="54">
        <v>32</v>
      </c>
      <c r="I136" s="57">
        <v>6.9333971195038924E-2</v>
      </c>
      <c r="J136" s="54" t="s">
        <v>3</v>
      </c>
      <c r="K136" s="57">
        <v>9.7126692378657353E-4</v>
      </c>
      <c r="L136" s="54">
        <v>34</v>
      </c>
      <c r="M136" s="56">
        <v>0.34844061254828257</v>
      </c>
      <c r="N136" s="54" t="s">
        <v>3</v>
      </c>
      <c r="O136" s="56">
        <v>2.5695803191038683E-5</v>
      </c>
      <c r="P136" s="54">
        <v>33</v>
      </c>
      <c r="Q136" s="54">
        <v>33</v>
      </c>
      <c r="R136" s="54">
        <v>6</v>
      </c>
      <c r="S136" s="50">
        <v>0.51177353943875581</v>
      </c>
      <c r="T136" s="52">
        <v>-9.4556708717874471</v>
      </c>
      <c r="U136" s="52">
        <v>0.83548712641656242</v>
      </c>
    </row>
    <row r="137" spans="1:21" x14ac:dyDescent="0.3">
      <c r="A137" s="67">
        <v>45268</v>
      </c>
      <c r="B137" s="48" t="s">
        <v>110</v>
      </c>
      <c r="C137" s="49">
        <v>290</v>
      </c>
      <c r="D137" s="54" t="s">
        <v>90</v>
      </c>
      <c r="E137" s="55">
        <v>0.51195720529297184</v>
      </c>
      <c r="F137" s="54" t="s">
        <v>3</v>
      </c>
      <c r="G137" s="56">
        <v>4.1188183345586054E-5</v>
      </c>
      <c r="H137" s="54">
        <v>33</v>
      </c>
      <c r="I137" s="184">
        <v>9.7173183015759015E-2</v>
      </c>
      <c r="J137" s="54" t="s">
        <v>3</v>
      </c>
      <c r="K137" s="57">
        <v>2.9362301296858938E-4</v>
      </c>
      <c r="L137" s="54">
        <v>32</v>
      </c>
      <c r="M137" s="56">
        <v>0.34841139984773745</v>
      </c>
      <c r="N137" s="54" t="s">
        <v>3</v>
      </c>
      <c r="O137" s="56">
        <v>2.1154336093100282E-5</v>
      </c>
      <c r="P137" s="54">
        <v>33</v>
      </c>
      <c r="Q137" s="54">
        <v>33</v>
      </c>
      <c r="R137" s="54">
        <v>6</v>
      </c>
      <c r="S137" s="50">
        <v>0.51177273175310367</v>
      </c>
      <c r="T137" s="52">
        <v>-9.4714380396654363</v>
      </c>
      <c r="U137" s="52">
        <v>0.83155553172115415</v>
      </c>
    </row>
    <row r="138" spans="1:21" x14ac:dyDescent="0.3">
      <c r="A138" s="67">
        <v>45268</v>
      </c>
      <c r="B138" s="54" t="s">
        <v>111</v>
      </c>
      <c r="C138" s="49">
        <v>290</v>
      </c>
      <c r="D138" s="54" t="s">
        <v>90</v>
      </c>
      <c r="E138" s="56">
        <v>0.51187421732600225</v>
      </c>
      <c r="F138" s="54" t="s">
        <v>3</v>
      </c>
      <c r="G138" s="56">
        <v>2.4361190871147798E-5</v>
      </c>
      <c r="H138" s="54">
        <v>31</v>
      </c>
      <c r="I138" s="57">
        <v>5.7811940286931887E-2</v>
      </c>
      <c r="J138" s="54" t="s">
        <v>3</v>
      </c>
      <c r="K138" s="57">
        <v>1.5136140522635155E-4</v>
      </c>
      <c r="L138" s="54">
        <v>32</v>
      </c>
      <c r="M138" s="56">
        <v>0.34838074531548963</v>
      </c>
      <c r="N138" s="54" t="s">
        <v>3</v>
      </c>
      <c r="O138" s="56">
        <v>2.2876925721628055E-5</v>
      </c>
      <c r="P138" s="54">
        <v>30</v>
      </c>
      <c r="Q138" s="54">
        <v>33</v>
      </c>
      <c r="R138" s="54">
        <v>6</v>
      </c>
      <c r="S138" s="50">
        <v>0.51176446715686708</v>
      </c>
      <c r="T138" s="52">
        <v>-9.6327746635849198</v>
      </c>
      <c r="U138" s="52">
        <v>0.52128937452970081</v>
      </c>
    </row>
    <row r="139" spans="1:21" x14ac:dyDescent="0.3">
      <c r="A139" s="67">
        <v>45268</v>
      </c>
      <c r="B139" s="48" t="s">
        <v>112</v>
      </c>
      <c r="C139" s="49">
        <v>290</v>
      </c>
      <c r="D139" s="54" t="s">
        <v>90</v>
      </c>
      <c r="E139" s="55">
        <v>0.51186711688376318</v>
      </c>
      <c r="F139" s="54" t="s">
        <v>3</v>
      </c>
      <c r="G139" s="56">
        <v>5.2005139322065868E-5</v>
      </c>
      <c r="H139" s="54">
        <v>32</v>
      </c>
      <c r="I139" s="184">
        <v>6.7496994377019282E-2</v>
      </c>
      <c r="J139" s="54" t="s">
        <v>3</v>
      </c>
      <c r="K139" s="57">
        <v>9.0284704409490061E-4</v>
      </c>
      <c r="L139" s="54">
        <v>32</v>
      </c>
      <c r="M139" s="56">
        <v>0.34839186328280047</v>
      </c>
      <c r="N139" s="54" t="s">
        <v>3</v>
      </c>
      <c r="O139" s="56">
        <v>2.816037393500016E-5</v>
      </c>
      <c r="P139" s="54">
        <v>33</v>
      </c>
      <c r="Q139" s="54">
        <v>33</v>
      </c>
      <c r="R139" s="54">
        <v>6</v>
      </c>
      <c r="S139" s="50">
        <v>0.51173898061101009</v>
      </c>
      <c r="T139" s="52">
        <v>-10.130308136026001</v>
      </c>
      <c r="U139" s="52">
        <v>1.03685644549475</v>
      </c>
    </row>
    <row r="140" spans="1:21" x14ac:dyDescent="0.3">
      <c r="A140" s="68"/>
      <c r="B140" s="68"/>
      <c r="C140" s="68"/>
      <c r="D140" s="68"/>
      <c r="E140" s="183"/>
      <c r="F140" s="68"/>
      <c r="G140" s="68"/>
      <c r="H140" s="68"/>
      <c r="I140" s="187"/>
      <c r="J140" s="68"/>
      <c r="K140" s="68"/>
      <c r="L140" s="68"/>
      <c r="M140" s="68"/>
      <c r="N140" s="68"/>
      <c r="O140" s="68"/>
      <c r="P140" s="68"/>
      <c r="Q140" s="68"/>
      <c r="R140" s="68"/>
      <c r="S140" s="50"/>
      <c r="T140" s="52"/>
      <c r="U140" s="68"/>
    </row>
    <row r="141" spans="1:21" x14ac:dyDescent="0.3">
      <c r="A141" s="47">
        <v>45366</v>
      </c>
      <c r="B141" s="48" t="s">
        <v>113</v>
      </c>
      <c r="C141" s="49">
        <v>290</v>
      </c>
      <c r="D141" s="48" t="s">
        <v>90</v>
      </c>
      <c r="E141" s="50">
        <v>0.51214369543610561</v>
      </c>
      <c r="F141" s="50" t="s">
        <v>3</v>
      </c>
      <c r="G141" s="50">
        <v>4.1483046628581329E-5</v>
      </c>
      <c r="H141" s="62">
        <v>51</v>
      </c>
      <c r="I141" s="51">
        <v>7.5130493460282569E-2</v>
      </c>
      <c r="J141" s="50" t="s">
        <v>3</v>
      </c>
      <c r="K141" s="51">
        <v>7.6137168407293271E-5</v>
      </c>
      <c r="L141" s="62">
        <v>51</v>
      </c>
      <c r="M141" s="50">
        <v>0.34841311973011929</v>
      </c>
      <c r="N141" s="50" t="s">
        <v>3</v>
      </c>
      <c r="O141" s="56">
        <v>2.3817456594660473E-5</v>
      </c>
      <c r="P141" s="54">
        <v>52</v>
      </c>
      <c r="Q141" s="54">
        <v>20</v>
      </c>
      <c r="R141" s="49">
        <v>4</v>
      </c>
      <c r="S141" s="50">
        <v>0.51200106773110998</v>
      </c>
      <c r="T141" s="52">
        <v>-5.0139963503026408</v>
      </c>
      <c r="U141" s="52">
        <v>0.83875723561756244</v>
      </c>
    </row>
    <row r="142" spans="1:21" x14ac:dyDescent="0.3">
      <c r="A142" s="47">
        <v>45366</v>
      </c>
      <c r="B142" s="48" t="s">
        <v>114</v>
      </c>
      <c r="C142" s="49">
        <v>290</v>
      </c>
      <c r="D142" s="48" t="s">
        <v>90</v>
      </c>
      <c r="E142" s="50">
        <v>0.51208837874633273</v>
      </c>
      <c r="F142" s="50" t="s">
        <v>3</v>
      </c>
      <c r="G142" s="50">
        <v>4.3758829685530264E-5</v>
      </c>
      <c r="H142" s="62">
        <v>47</v>
      </c>
      <c r="I142" s="51">
        <v>6.7628697916812044E-2</v>
      </c>
      <c r="J142" s="50" t="s">
        <v>3</v>
      </c>
      <c r="K142" s="51">
        <v>4.3233512890236356E-4</v>
      </c>
      <c r="L142" s="62">
        <v>49</v>
      </c>
      <c r="M142" s="50">
        <v>0.34841510356984423</v>
      </c>
      <c r="N142" s="50" t="s">
        <v>3</v>
      </c>
      <c r="O142" s="56">
        <v>2.0693095753172403E-5</v>
      </c>
      <c r="P142" s="54">
        <v>47</v>
      </c>
      <c r="Q142" s="54">
        <v>20</v>
      </c>
      <c r="R142" s="49">
        <v>4</v>
      </c>
      <c r="S142" s="50">
        <v>0.51195999244762136</v>
      </c>
      <c r="T142" s="52">
        <v>-5.8158440600819539</v>
      </c>
      <c r="U142" s="52">
        <v>0.88235568482795013</v>
      </c>
    </row>
    <row r="143" spans="1:21" x14ac:dyDescent="0.3">
      <c r="A143" s="47">
        <v>45366</v>
      </c>
      <c r="B143" s="48" t="s">
        <v>115</v>
      </c>
      <c r="C143" s="49">
        <v>290</v>
      </c>
      <c r="D143" s="48" t="s">
        <v>90</v>
      </c>
      <c r="E143" s="50">
        <v>0.51210029406661473</v>
      </c>
      <c r="F143" s="50" t="s">
        <v>3</v>
      </c>
      <c r="G143" s="50">
        <v>4.1647927236131629E-5</v>
      </c>
      <c r="H143" s="62">
        <v>50</v>
      </c>
      <c r="I143" s="51">
        <v>7.4819061909185774E-2</v>
      </c>
      <c r="J143" s="50" t="s">
        <v>3</v>
      </c>
      <c r="K143" s="51">
        <v>8.662208018201127E-4</v>
      </c>
      <c r="L143" s="62">
        <v>52</v>
      </c>
      <c r="M143" s="50">
        <v>0.34840456269399234</v>
      </c>
      <c r="N143" s="50" t="s">
        <v>3</v>
      </c>
      <c r="O143" s="56">
        <v>2.6026255610129672E-5</v>
      </c>
      <c r="P143" s="54">
        <v>50</v>
      </c>
      <c r="Q143" s="54">
        <v>20</v>
      </c>
      <c r="R143" s="49">
        <v>4</v>
      </c>
      <c r="S143" s="50">
        <v>0.51195825758317703</v>
      </c>
      <c r="T143" s="52">
        <v>-5.8497110711730471</v>
      </c>
      <c r="U143" s="52">
        <v>0.84250037191960658</v>
      </c>
    </row>
    <row r="144" spans="1:21" x14ac:dyDescent="0.3">
      <c r="A144" s="47">
        <v>45366</v>
      </c>
      <c r="B144" s="48" t="s">
        <v>116</v>
      </c>
      <c r="C144" s="49">
        <v>290</v>
      </c>
      <c r="D144" s="48" t="s">
        <v>90</v>
      </c>
      <c r="E144" s="50">
        <v>0.51207509522571748</v>
      </c>
      <c r="F144" s="50" t="s">
        <v>3</v>
      </c>
      <c r="G144" s="50">
        <v>4.458826565215014E-5</v>
      </c>
      <c r="H144" s="62">
        <v>52</v>
      </c>
      <c r="I144" s="51">
        <v>7.0393215650814245E-2</v>
      </c>
      <c r="J144" s="50" t="s">
        <v>3</v>
      </c>
      <c r="K144" s="51">
        <v>1.119756672551274E-4</v>
      </c>
      <c r="L144" s="62">
        <v>51</v>
      </c>
      <c r="M144" s="50">
        <v>0.34838421157484517</v>
      </c>
      <c r="N144" s="50" t="s">
        <v>3</v>
      </c>
      <c r="O144" s="56">
        <v>3.3251237525202669E-5</v>
      </c>
      <c r="P144" s="54">
        <v>51</v>
      </c>
      <c r="Q144" s="54">
        <v>20</v>
      </c>
      <c r="R144" s="49">
        <v>4</v>
      </c>
      <c r="S144" s="50">
        <v>0.51194146076741531</v>
      </c>
      <c r="T144" s="52">
        <v>-6.1776087046450101</v>
      </c>
      <c r="U144" s="52">
        <v>0.89772197943859611</v>
      </c>
    </row>
    <row r="145" spans="1:21" x14ac:dyDescent="0.3">
      <c r="A145" s="47">
        <v>45366</v>
      </c>
      <c r="B145" s="48" t="s">
        <v>117</v>
      </c>
      <c r="C145" s="49">
        <v>290</v>
      </c>
      <c r="D145" s="48" t="s">
        <v>90</v>
      </c>
      <c r="E145" s="50">
        <v>0.51207198475206073</v>
      </c>
      <c r="F145" s="50" t="s">
        <v>3</v>
      </c>
      <c r="G145" s="50">
        <v>4.0051519884804945E-5</v>
      </c>
      <c r="H145" s="62">
        <v>52</v>
      </c>
      <c r="I145" s="51">
        <v>7.056299253670828E-2</v>
      </c>
      <c r="J145" s="50" t="s">
        <v>3</v>
      </c>
      <c r="K145" s="51">
        <v>2.5735457304436549E-4</v>
      </c>
      <c r="L145" s="62">
        <v>54</v>
      </c>
      <c r="M145" s="50">
        <v>0.34841269809079789</v>
      </c>
      <c r="N145" s="50" t="s">
        <v>3</v>
      </c>
      <c r="O145" s="56">
        <v>1.8538364929847786E-5</v>
      </c>
      <c r="P145" s="54">
        <v>49</v>
      </c>
      <c r="Q145" s="54">
        <v>20</v>
      </c>
      <c r="R145" s="49">
        <v>4</v>
      </c>
      <c r="S145" s="50">
        <v>0.51193802798937216</v>
      </c>
      <c r="T145" s="52">
        <v>-6.2446213939881812</v>
      </c>
      <c r="U145" s="52">
        <v>0.81217280449762574</v>
      </c>
    </row>
    <row r="146" spans="1:21" x14ac:dyDescent="0.3">
      <c r="A146" s="47">
        <v>45366</v>
      </c>
      <c r="B146" s="48" t="s">
        <v>118</v>
      </c>
      <c r="C146" s="49">
        <v>290</v>
      </c>
      <c r="D146" s="48" t="s">
        <v>90</v>
      </c>
      <c r="E146" s="50">
        <v>0.51207489407898643</v>
      </c>
      <c r="F146" s="50" t="s">
        <v>3</v>
      </c>
      <c r="G146" s="50">
        <v>3.8473908596167727E-5</v>
      </c>
      <c r="H146" s="62">
        <v>49</v>
      </c>
      <c r="I146" s="51">
        <v>7.2966509086968917E-2</v>
      </c>
      <c r="J146" s="50" t="s">
        <v>3</v>
      </c>
      <c r="K146" s="51">
        <v>1.631195994118867E-4</v>
      </c>
      <c r="L146" s="62">
        <v>53</v>
      </c>
      <c r="M146" s="50">
        <v>0.34839368155980288</v>
      </c>
      <c r="N146" s="50" t="s">
        <v>3</v>
      </c>
      <c r="O146" s="56">
        <v>2.1913784926163077E-5</v>
      </c>
      <c r="P146" s="54">
        <v>51</v>
      </c>
      <c r="Q146" s="54">
        <v>20</v>
      </c>
      <c r="R146" s="49">
        <v>4</v>
      </c>
      <c r="S146" s="50">
        <v>0.51193637448123985</v>
      </c>
      <c r="T146" s="52">
        <v>-6.2769002146401132</v>
      </c>
      <c r="U146" s="52">
        <v>0.78235693405094386</v>
      </c>
    </row>
    <row r="147" spans="1:21" x14ac:dyDescent="0.3">
      <c r="A147" s="47">
        <v>45366</v>
      </c>
      <c r="B147" s="48" t="s">
        <v>119</v>
      </c>
      <c r="C147" s="49">
        <v>290</v>
      </c>
      <c r="D147" s="48" t="s">
        <v>90</v>
      </c>
      <c r="E147" s="50">
        <v>0.51204835335618737</v>
      </c>
      <c r="F147" s="50" t="s">
        <v>3</v>
      </c>
      <c r="G147" s="50">
        <v>4.3841197713784102E-5</v>
      </c>
      <c r="H147" s="62">
        <v>50</v>
      </c>
      <c r="I147" s="51">
        <v>6.1978867833091131E-2</v>
      </c>
      <c r="J147" s="50" t="s">
        <v>3</v>
      </c>
      <c r="K147" s="51">
        <v>5.3637803584592695E-5</v>
      </c>
      <c r="L147" s="62">
        <v>52</v>
      </c>
      <c r="M147" s="50">
        <v>0.34838957319696245</v>
      </c>
      <c r="N147" s="50" t="s">
        <v>3</v>
      </c>
      <c r="O147" s="56">
        <v>1.9670085906114128E-5</v>
      </c>
      <c r="P147" s="54">
        <v>49</v>
      </c>
      <c r="Q147" s="54">
        <v>20</v>
      </c>
      <c r="R147" s="49">
        <v>4</v>
      </c>
      <c r="S147" s="50">
        <v>0.51193069269311797</v>
      </c>
      <c r="T147" s="52">
        <v>-6.3878167660558205</v>
      </c>
      <c r="U147" s="52">
        <v>0.8841504811694737</v>
      </c>
    </row>
    <row r="148" spans="1:21" x14ac:dyDescent="0.3">
      <c r="A148" s="47">
        <v>45366</v>
      </c>
      <c r="B148" s="48" t="s">
        <v>120</v>
      </c>
      <c r="C148" s="49">
        <v>290</v>
      </c>
      <c r="D148" s="48" t="s">
        <v>90</v>
      </c>
      <c r="E148" s="50">
        <v>0.51206265691116049</v>
      </c>
      <c r="F148" s="50" t="s">
        <v>3</v>
      </c>
      <c r="G148" s="50">
        <v>3.7989831468767167E-5</v>
      </c>
      <c r="H148" s="62">
        <v>52</v>
      </c>
      <c r="I148" s="51">
        <v>7.0351576097021098E-2</v>
      </c>
      <c r="J148" s="50" t="s">
        <v>3</v>
      </c>
      <c r="K148" s="51">
        <v>2.5734054046199623E-4</v>
      </c>
      <c r="L148" s="62">
        <v>52</v>
      </c>
      <c r="M148" s="50">
        <v>0.34842519575273956</v>
      </c>
      <c r="N148" s="50" t="s">
        <v>3</v>
      </c>
      <c r="O148" s="56">
        <v>2.5638934453551153E-5</v>
      </c>
      <c r="P148" s="54">
        <v>51</v>
      </c>
      <c r="Q148" s="54">
        <v>20</v>
      </c>
      <c r="R148" s="49">
        <v>4</v>
      </c>
      <c r="S148" s="50">
        <v>0.51192910150137405</v>
      </c>
      <c r="T148" s="52">
        <v>-6.4188790825470132</v>
      </c>
      <c r="U148" s="52">
        <v>0.7735185279986545</v>
      </c>
    </row>
    <row r="149" spans="1:21" x14ac:dyDescent="0.3">
      <c r="A149" s="68"/>
      <c r="B149" s="68"/>
      <c r="C149" s="68"/>
      <c r="D149" s="68"/>
      <c r="E149" s="183"/>
      <c r="F149" s="68"/>
      <c r="G149" s="68"/>
      <c r="H149" s="68"/>
      <c r="I149" s="187"/>
      <c r="J149" s="68"/>
      <c r="K149" s="68"/>
      <c r="L149" s="68"/>
      <c r="M149" s="68"/>
      <c r="N149" s="68"/>
      <c r="O149" s="68"/>
      <c r="P149" s="68"/>
      <c r="Q149" s="68"/>
      <c r="R149" s="49"/>
      <c r="S149" s="50"/>
      <c r="T149" s="52"/>
      <c r="U149" s="68"/>
    </row>
    <row r="150" spans="1:21" x14ac:dyDescent="0.3">
      <c r="A150" s="47">
        <v>45366</v>
      </c>
      <c r="B150" s="48" t="s">
        <v>121</v>
      </c>
      <c r="C150" s="49">
        <v>290</v>
      </c>
      <c r="D150" s="48" t="s">
        <v>90</v>
      </c>
      <c r="E150" s="50">
        <v>0.51211782983900744</v>
      </c>
      <c r="F150" s="50" t="s">
        <v>3</v>
      </c>
      <c r="G150" s="50">
        <v>1.1614830129925083E-4</v>
      </c>
      <c r="H150" s="62">
        <v>28</v>
      </c>
      <c r="I150" s="51">
        <v>5.3041234046752324E-2</v>
      </c>
      <c r="J150" s="50" t="s">
        <v>3</v>
      </c>
      <c r="K150" s="51">
        <v>2.4097086233588428E-3</v>
      </c>
      <c r="L150" s="62">
        <v>29</v>
      </c>
      <c r="M150" s="50">
        <v>0.34839804438174549</v>
      </c>
      <c r="N150" s="50" t="s">
        <v>3</v>
      </c>
      <c r="O150" s="56">
        <v>7.1408877939737394E-5</v>
      </c>
      <c r="P150" s="54">
        <v>28</v>
      </c>
      <c r="Q150" s="54">
        <v>20</v>
      </c>
      <c r="R150" s="49">
        <v>4</v>
      </c>
      <c r="S150" s="50">
        <v>0.51201713637708812</v>
      </c>
      <c r="T150" s="52">
        <v>-4.700313622333363</v>
      </c>
      <c r="U150" s="52">
        <v>2.2802690021657304</v>
      </c>
    </row>
    <row r="151" spans="1:21" x14ac:dyDescent="0.3">
      <c r="A151" s="47">
        <v>45366</v>
      </c>
      <c r="B151" s="48" t="s">
        <v>122</v>
      </c>
      <c r="C151" s="49">
        <v>290</v>
      </c>
      <c r="D151" s="48" t="s">
        <v>90</v>
      </c>
      <c r="E151" s="50">
        <v>0.51207683007121041</v>
      </c>
      <c r="F151" s="50" t="s">
        <v>3</v>
      </c>
      <c r="G151" s="50">
        <v>8.5485798806756187E-5</v>
      </c>
      <c r="H151" s="62">
        <v>51</v>
      </c>
      <c r="I151" s="51">
        <v>5.1751537895327542E-2</v>
      </c>
      <c r="J151" s="50" t="s">
        <v>3</v>
      </c>
      <c r="K151" s="51">
        <v>4.0960339087655126E-4</v>
      </c>
      <c r="L151" s="62">
        <v>49</v>
      </c>
      <c r="M151" s="50">
        <v>0.34835251197704359</v>
      </c>
      <c r="N151" s="50" t="s">
        <v>3</v>
      </c>
      <c r="O151" s="56">
        <v>4.7480676890289241E-5</v>
      </c>
      <c r="P151" s="54">
        <v>49</v>
      </c>
      <c r="Q151" s="54">
        <v>20</v>
      </c>
      <c r="R151" s="49">
        <v>4</v>
      </c>
      <c r="S151" s="50">
        <v>0.51197858496805648</v>
      </c>
      <c r="T151" s="52">
        <v>-5.4528917280782796</v>
      </c>
      <c r="U151" s="52">
        <v>1.6839681258410049</v>
      </c>
    </row>
    <row r="152" spans="1:21" x14ac:dyDescent="0.3">
      <c r="A152" s="47">
        <v>45366</v>
      </c>
      <c r="B152" s="48" t="s">
        <v>123</v>
      </c>
      <c r="C152" s="49">
        <v>290</v>
      </c>
      <c r="D152" s="48" t="s">
        <v>90</v>
      </c>
      <c r="E152" s="50">
        <v>0.51205393224561235</v>
      </c>
      <c r="F152" s="50" t="s">
        <v>3</v>
      </c>
      <c r="G152" s="50">
        <v>6.0486634048665225E-5</v>
      </c>
      <c r="H152" s="62">
        <v>46</v>
      </c>
      <c r="I152" s="51">
        <v>4.668743686559805E-2</v>
      </c>
      <c r="J152" s="50" t="s">
        <v>3</v>
      </c>
      <c r="K152" s="51">
        <v>1.4672075890513294E-4</v>
      </c>
      <c r="L152" s="62">
        <v>48</v>
      </c>
      <c r="M152" s="50">
        <v>0.34834987281686808</v>
      </c>
      <c r="N152" s="50" t="s">
        <v>3</v>
      </c>
      <c r="O152" s="56">
        <v>3.4800255159364976E-5</v>
      </c>
      <c r="P152" s="54">
        <v>45</v>
      </c>
      <c r="Q152" s="54">
        <v>20</v>
      </c>
      <c r="R152" s="49">
        <v>4</v>
      </c>
      <c r="S152" s="50">
        <v>0.51196530083024983</v>
      </c>
      <c r="T152" s="52">
        <v>-5.7122169127632461</v>
      </c>
      <c r="U152" s="52">
        <v>1.2023116708983423</v>
      </c>
    </row>
    <row r="153" spans="1:21" x14ac:dyDescent="0.3">
      <c r="A153" s="47">
        <v>45366</v>
      </c>
      <c r="B153" s="48" t="s">
        <v>124</v>
      </c>
      <c r="C153" s="49">
        <v>290</v>
      </c>
      <c r="D153" s="48" t="s">
        <v>90</v>
      </c>
      <c r="E153" s="50">
        <v>0.51204164314228062</v>
      </c>
      <c r="F153" s="50" t="s">
        <v>3</v>
      </c>
      <c r="G153" s="50">
        <v>5.4352097508562786E-5</v>
      </c>
      <c r="H153" s="62">
        <v>53</v>
      </c>
      <c r="I153" s="51">
        <v>5.1899120330846531E-2</v>
      </c>
      <c r="J153" s="50" t="s">
        <v>3</v>
      </c>
      <c r="K153" s="51">
        <v>8.3688502525089577E-5</v>
      </c>
      <c r="L153" s="62">
        <v>55</v>
      </c>
      <c r="M153" s="50">
        <v>0.3483850853691135</v>
      </c>
      <c r="N153" s="50" t="s">
        <v>3</v>
      </c>
      <c r="O153" s="56">
        <v>3.3977564615408542E-5</v>
      </c>
      <c r="P153" s="54">
        <v>53</v>
      </c>
      <c r="Q153" s="54">
        <v>20</v>
      </c>
      <c r="R153" s="49">
        <v>4</v>
      </c>
      <c r="S153" s="50">
        <v>0.51194311786867785</v>
      </c>
      <c r="T153" s="52">
        <v>-6.1452597410016629</v>
      </c>
      <c r="U153" s="52">
        <v>1.0845965770659816</v>
      </c>
    </row>
    <row r="154" spans="1:21" x14ac:dyDescent="0.3">
      <c r="A154" s="68"/>
      <c r="B154" s="68"/>
      <c r="C154" s="68"/>
      <c r="D154" s="68"/>
      <c r="E154" s="183"/>
      <c r="F154" s="68"/>
      <c r="G154" s="68"/>
      <c r="H154" s="68"/>
      <c r="I154" s="187"/>
      <c r="J154" s="68"/>
      <c r="K154" s="68"/>
      <c r="L154" s="68"/>
      <c r="M154" s="68"/>
      <c r="N154" s="68"/>
      <c r="O154" s="68"/>
      <c r="P154" s="68"/>
      <c r="Q154" s="68"/>
      <c r="R154" s="68"/>
      <c r="S154" s="50"/>
      <c r="T154" s="52"/>
      <c r="U154" s="68"/>
    </row>
    <row r="155" spans="1:21" x14ac:dyDescent="0.3">
      <c r="A155" s="67">
        <v>45268</v>
      </c>
      <c r="B155" s="48" t="s">
        <v>125</v>
      </c>
      <c r="C155" s="49">
        <v>290</v>
      </c>
      <c r="D155" s="54" t="s">
        <v>90</v>
      </c>
      <c r="E155" s="55">
        <v>0.51202797176709025</v>
      </c>
      <c r="F155" s="54" t="s">
        <v>3</v>
      </c>
      <c r="G155" s="56">
        <v>3.1852783421258163E-5</v>
      </c>
      <c r="H155" s="54">
        <v>30</v>
      </c>
      <c r="I155" s="184">
        <v>4.5204523111226337E-2</v>
      </c>
      <c r="J155" s="54" t="s">
        <v>3</v>
      </c>
      <c r="K155" s="57">
        <v>2.0263137150828684E-5</v>
      </c>
      <c r="L155" s="54">
        <v>30</v>
      </c>
      <c r="M155" s="56">
        <v>0.34839331562683606</v>
      </c>
      <c r="N155" s="54" t="s">
        <v>3</v>
      </c>
      <c r="O155" s="56">
        <v>1.4818545456866462E-5</v>
      </c>
      <c r="P155" s="54">
        <v>31</v>
      </c>
      <c r="Q155" s="54">
        <v>33</v>
      </c>
      <c r="R155" s="54">
        <v>6</v>
      </c>
      <c r="S155" s="50">
        <v>0.51194215551472944</v>
      </c>
      <c r="T155" s="52">
        <v>-6.1640462530831996</v>
      </c>
      <c r="U155" s="52">
        <v>0.65728590319704994</v>
      </c>
    </row>
    <row r="156" spans="1:21" x14ac:dyDescent="0.3">
      <c r="A156" s="67">
        <v>45268</v>
      </c>
      <c r="B156" s="54" t="s">
        <v>126</v>
      </c>
      <c r="C156" s="49">
        <v>290</v>
      </c>
      <c r="D156" s="54" t="s">
        <v>90</v>
      </c>
      <c r="E156" s="56">
        <v>0.51202776996741239</v>
      </c>
      <c r="F156" s="54" t="s">
        <v>3</v>
      </c>
      <c r="G156" s="56">
        <v>3.3734163808936473E-5</v>
      </c>
      <c r="H156" s="54">
        <v>30</v>
      </c>
      <c r="I156" s="57">
        <v>4.9861734679292967E-2</v>
      </c>
      <c r="J156" s="54" t="s">
        <v>3</v>
      </c>
      <c r="K156" s="57">
        <v>3.9469630760512382E-5</v>
      </c>
      <c r="L156" s="54">
        <v>30</v>
      </c>
      <c r="M156" s="56">
        <v>0.34840730396641939</v>
      </c>
      <c r="N156" s="54" t="s">
        <v>3</v>
      </c>
      <c r="O156" s="56">
        <v>2.1233664701408852E-5</v>
      </c>
      <c r="P156" s="54">
        <v>32</v>
      </c>
      <c r="Q156" s="54">
        <v>33</v>
      </c>
      <c r="R156" s="54">
        <v>6</v>
      </c>
      <c r="S156" s="50">
        <v>0.51193311246608542</v>
      </c>
      <c r="T156" s="52">
        <v>-6.3405793705395563</v>
      </c>
      <c r="U156" s="52">
        <v>0.69208393335502905</v>
      </c>
    </row>
    <row r="157" spans="1:21" x14ac:dyDescent="0.3">
      <c r="A157" s="67">
        <v>45268</v>
      </c>
      <c r="B157" s="48" t="s">
        <v>127</v>
      </c>
      <c r="C157" s="49">
        <v>290</v>
      </c>
      <c r="D157" s="54" t="s">
        <v>90</v>
      </c>
      <c r="E157" s="55">
        <v>0.5120263162620875</v>
      </c>
      <c r="F157" s="54" t="s">
        <v>3</v>
      </c>
      <c r="G157" s="56">
        <v>3.6704807110731533E-5</v>
      </c>
      <c r="H157" s="54">
        <v>32</v>
      </c>
      <c r="I157" s="184">
        <v>5.1906118201269405E-2</v>
      </c>
      <c r="J157" s="54" t="s">
        <v>3</v>
      </c>
      <c r="K157" s="57">
        <v>2.8305585567026798E-4</v>
      </c>
      <c r="L157" s="54">
        <v>34</v>
      </c>
      <c r="M157" s="56">
        <v>0.34841747805853268</v>
      </c>
      <c r="N157" s="54" t="s">
        <v>3</v>
      </c>
      <c r="O157" s="56">
        <v>2.1701463563836153E-5</v>
      </c>
      <c r="P157" s="54">
        <v>33</v>
      </c>
      <c r="Q157" s="54">
        <v>33</v>
      </c>
      <c r="R157" s="54">
        <v>6</v>
      </c>
      <c r="S157" s="50">
        <v>0.51192777770372977</v>
      </c>
      <c r="T157" s="52">
        <v>-6.4447214874951975</v>
      </c>
      <c r="U157" s="52">
        <v>0.74739950171162695</v>
      </c>
    </row>
    <row r="158" spans="1:21" x14ac:dyDescent="0.3">
      <c r="A158" s="67">
        <v>45268</v>
      </c>
      <c r="B158" s="48" t="s">
        <v>128</v>
      </c>
      <c r="C158" s="49">
        <v>290</v>
      </c>
      <c r="D158" s="54" t="s">
        <v>90</v>
      </c>
      <c r="E158" s="55">
        <v>0.5120231209402053</v>
      </c>
      <c r="F158" s="54" t="s">
        <v>3</v>
      </c>
      <c r="G158" s="56">
        <v>2.9783844818532909E-5</v>
      </c>
      <c r="H158" s="54">
        <v>31</v>
      </c>
      <c r="I158" s="184">
        <v>5.0420206522229755E-2</v>
      </c>
      <c r="J158" s="54" t="s">
        <v>3</v>
      </c>
      <c r="K158" s="57">
        <v>1.8290148178905422E-4</v>
      </c>
      <c r="L158" s="54">
        <v>33</v>
      </c>
      <c r="M158" s="56">
        <v>0.34841433570491637</v>
      </c>
      <c r="N158" s="54" t="s">
        <v>3</v>
      </c>
      <c r="O158" s="56">
        <v>1.8098435662458774E-5</v>
      </c>
      <c r="P158" s="54">
        <v>32</v>
      </c>
      <c r="Q158" s="54">
        <v>33</v>
      </c>
      <c r="R158" s="54">
        <v>6</v>
      </c>
      <c r="S158" s="50">
        <v>0.51192740323610852</v>
      </c>
      <c r="T158" s="52">
        <v>-6.4520316258309673</v>
      </c>
      <c r="U158" s="52">
        <v>0.61927170717309354</v>
      </c>
    </row>
    <row r="159" spans="1:21" x14ac:dyDescent="0.3">
      <c r="A159" s="67">
        <v>45268</v>
      </c>
      <c r="B159" s="48" t="s">
        <v>129</v>
      </c>
      <c r="C159" s="49">
        <v>290</v>
      </c>
      <c r="D159" s="54" t="s">
        <v>90</v>
      </c>
      <c r="E159" s="55">
        <v>0.51202599272205496</v>
      </c>
      <c r="F159" s="54" t="s">
        <v>3</v>
      </c>
      <c r="G159" s="56">
        <v>2.90876165112178E-5</v>
      </c>
      <c r="H159" s="54">
        <v>32</v>
      </c>
      <c r="I159" s="184">
        <v>5.2096842171535124E-2</v>
      </c>
      <c r="J159" s="54" t="s">
        <v>3</v>
      </c>
      <c r="K159" s="57">
        <v>1.1358324345934216E-4</v>
      </c>
      <c r="L159" s="54">
        <v>33</v>
      </c>
      <c r="M159" s="56">
        <v>0.34839492104971553</v>
      </c>
      <c r="N159" s="54" t="s">
        <v>3</v>
      </c>
      <c r="O159" s="56">
        <v>1.9055357812777576E-5</v>
      </c>
      <c r="P159" s="54">
        <v>31</v>
      </c>
      <c r="Q159" s="54">
        <v>33</v>
      </c>
      <c r="R159" s="54">
        <v>6</v>
      </c>
      <c r="S159" s="50">
        <v>0.5119270920933725</v>
      </c>
      <c r="T159" s="52">
        <v>-6.4581055727186421</v>
      </c>
      <c r="U159" s="52">
        <v>0.60654818224292717</v>
      </c>
    </row>
    <row r="160" spans="1:21" x14ac:dyDescent="0.3">
      <c r="A160" s="67">
        <v>45268</v>
      </c>
      <c r="B160" s="54" t="s">
        <v>130</v>
      </c>
      <c r="C160" s="49">
        <v>290</v>
      </c>
      <c r="D160" s="54" t="s">
        <v>90</v>
      </c>
      <c r="E160" s="56">
        <v>0.51199552195462061</v>
      </c>
      <c r="F160" s="54" t="s">
        <v>3</v>
      </c>
      <c r="G160" s="56">
        <v>2.6441624818249382E-5</v>
      </c>
      <c r="H160" s="54">
        <v>33</v>
      </c>
      <c r="I160" s="57">
        <v>4.5323939034503352E-2</v>
      </c>
      <c r="J160" s="54" t="s">
        <v>3</v>
      </c>
      <c r="K160" s="57">
        <v>1.7862922095418121E-5</v>
      </c>
      <c r="L160" s="54">
        <v>33</v>
      </c>
      <c r="M160" s="56">
        <v>0.34840207251992306</v>
      </c>
      <c r="N160" s="54" t="s">
        <v>3</v>
      </c>
      <c r="O160" s="56">
        <v>1.9569467921120496E-5</v>
      </c>
      <c r="P160" s="54">
        <v>33</v>
      </c>
      <c r="Q160" s="54">
        <v>33</v>
      </c>
      <c r="R160" s="54">
        <v>6</v>
      </c>
      <c r="S160" s="50">
        <v>0.5119094790031089</v>
      </c>
      <c r="T160" s="52">
        <v>-6.8019380405803798</v>
      </c>
      <c r="U160" s="52">
        <v>0.55855491836799265</v>
      </c>
    </row>
    <row r="161" spans="1:21" x14ac:dyDescent="0.3">
      <c r="A161" s="67">
        <v>45268</v>
      </c>
      <c r="B161" s="48" t="s">
        <v>131</v>
      </c>
      <c r="C161" s="49">
        <v>290</v>
      </c>
      <c r="D161" s="54" t="s">
        <v>90</v>
      </c>
      <c r="E161" s="55">
        <v>0.51203058326503237</v>
      </c>
      <c r="F161" s="54" t="s">
        <v>3</v>
      </c>
      <c r="G161" s="56">
        <v>2.9627096379505579E-5</v>
      </c>
      <c r="H161" s="54">
        <v>32</v>
      </c>
      <c r="I161" s="184">
        <v>6.4383282958618684E-2</v>
      </c>
      <c r="J161" s="54" t="s">
        <v>3</v>
      </c>
      <c r="K161" s="57">
        <v>5.7203226302508099E-5</v>
      </c>
      <c r="L161" s="54">
        <v>31</v>
      </c>
      <c r="M161" s="56">
        <v>0.34839441585371761</v>
      </c>
      <c r="N161" s="54" t="s">
        <v>3</v>
      </c>
      <c r="O161" s="56">
        <v>1.7113155963878673E-5</v>
      </c>
      <c r="P161" s="54">
        <v>32</v>
      </c>
      <c r="Q161" s="54">
        <v>33</v>
      </c>
      <c r="R161" s="54">
        <v>6</v>
      </c>
      <c r="S161" s="50">
        <v>0.51190835806105006</v>
      </c>
      <c r="T161" s="52">
        <v>-6.8238204171910954</v>
      </c>
      <c r="U161" s="52">
        <v>0.61640493844353084</v>
      </c>
    </row>
    <row r="162" spans="1:21" x14ac:dyDescent="0.3">
      <c r="A162" s="67">
        <v>45268</v>
      </c>
      <c r="B162" s="54" t="s">
        <v>132</v>
      </c>
      <c r="C162" s="49">
        <v>290</v>
      </c>
      <c r="D162" s="54" t="s">
        <v>90</v>
      </c>
      <c r="E162" s="56">
        <v>0.51200491985988383</v>
      </c>
      <c r="F162" s="54" t="s">
        <v>3</v>
      </c>
      <c r="G162" s="56">
        <v>2.8306446175958013E-5</v>
      </c>
      <c r="H162" s="54">
        <v>32</v>
      </c>
      <c r="I162" s="57">
        <v>5.1374677076601517E-2</v>
      </c>
      <c r="J162" s="54" t="s">
        <v>3</v>
      </c>
      <c r="K162" s="57">
        <v>8.0044676390654337E-5</v>
      </c>
      <c r="L162" s="54">
        <v>32</v>
      </c>
      <c r="M162" s="56">
        <v>0.34842045958077483</v>
      </c>
      <c r="N162" s="54" t="s">
        <v>3</v>
      </c>
      <c r="O162" s="56">
        <v>1.7646215604494324E-5</v>
      </c>
      <c r="P162" s="54">
        <v>34</v>
      </c>
      <c r="Q162" s="54">
        <v>33</v>
      </c>
      <c r="R162" s="54">
        <v>6</v>
      </c>
      <c r="S162" s="50">
        <v>0.51190739018918885</v>
      </c>
      <c r="T162" s="52">
        <v>-6.8427146467453515</v>
      </c>
      <c r="U162" s="52">
        <v>0.59231402894716556</v>
      </c>
    </row>
    <row r="163" spans="1:21" x14ac:dyDescent="0.3">
      <c r="A163" s="67">
        <v>45268</v>
      </c>
      <c r="B163" s="48" t="s">
        <v>133</v>
      </c>
      <c r="C163" s="49">
        <v>290</v>
      </c>
      <c r="D163" s="54" t="s">
        <v>90</v>
      </c>
      <c r="E163" s="55">
        <v>0.51200233689867058</v>
      </c>
      <c r="F163" s="54" t="s">
        <v>3</v>
      </c>
      <c r="G163" s="56">
        <v>3.2347469595631776E-5</v>
      </c>
      <c r="H163" s="54">
        <v>34</v>
      </c>
      <c r="I163" s="184">
        <v>5.1314371195277139E-2</v>
      </c>
      <c r="J163" s="54" t="s">
        <v>3</v>
      </c>
      <c r="K163" s="57">
        <v>5.144427732835082E-5</v>
      </c>
      <c r="L163" s="54">
        <v>31</v>
      </c>
      <c r="M163" s="56">
        <v>0.34841737094545222</v>
      </c>
      <c r="N163" s="54" t="s">
        <v>3</v>
      </c>
      <c r="O163" s="56">
        <v>1.60955483656163E-5</v>
      </c>
      <c r="P163" s="54">
        <v>33</v>
      </c>
      <c r="Q163" s="54">
        <v>33</v>
      </c>
      <c r="R163" s="54">
        <v>6</v>
      </c>
      <c r="S163" s="50">
        <v>0.51190492171264168</v>
      </c>
      <c r="T163" s="52">
        <v>-6.890902805118948</v>
      </c>
      <c r="U163" s="52">
        <v>0.66641240081683739</v>
      </c>
    </row>
    <row r="164" spans="1:21" x14ac:dyDescent="0.3">
      <c r="A164" s="67">
        <v>45268</v>
      </c>
      <c r="B164" s="48" t="s">
        <v>134</v>
      </c>
      <c r="C164" s="49">
        <v>290</v>
      </c>
      <c r="D164" s="54" t="s">
        <v>90</v>
      </c>
      <c r="E164" s="55">
        <v>0.51199741869352611</v>
      </c>
      <c r="F164" s="54" t="s">
        <v>3</v>
      </c>
      <c r="G164" s="56">
        <v>4.674728331739496E-5</v>
      </c>
      <c r="H164" s="54">
        <v>33</v>
      </c>
      <c r="I164" s="184">
        <v>4.9758060738378511E-2</v>
      </c>
      <c r="J164" s="54" t="s">
        <v>3</v>
      </c>
      <c r="K164" s="57">
        <v>4.7749930297357784E-5</v>
      </c>
      <c r="L164" s="54">
        <v>30</v>
      </c>
      <c r="M164" s="56">
        <v>0.34841278495634026</v>
      </c>
      <c r="N164" s="54" t="s">
        <v>3</v>
      </c>
      <c r="O164" s="56">
        <v>2.0491806676010174E-5</v>
      </c>
      <c r="P164" s="54">
        <v>32</v>
      </c>
      <c r="Q164" s="54">
        <v>33</v>
      </c>
      <c r="R164" s="54">
        <v>6</v>
      </c>
      <c r="S164" s="50">
        <v>0.51190295800677577</v>
      </c>
      <c r="T164" s="52">
        <v>-6.9292371248741436</v>
      </c>
      <c r="U164" s="52">
        <v>0.93675620849379559</v>
      </c>
    </row>
    <row r="165" spans="1:21" x14ac:dyDescent="0.3">
      <c r="A165" s="67">
        <v>45268</v>
      </c>
      <c r="B165" s="54" t="s">
        <v>135</v>
      </c>
      <c r="C165" s="49">
        <v>290</v>
      </c>
      <c r="D165" s="54" t="s">
        <v>90</v>
      </c>
      <c r="E165" s="56">
        <v>0.51199156565151061</v>
      </c>
      <c r="F165" s="54" t="s">
        <v>3</v>
      </c>
      <c r="G165" s="56">
        <v>3.1850343606899398E-5</v>
      </c>
      <c r="H165" s="54">
        <v>31</v>
      </c>
      <c r="I165" s="57">
        <v>4.6691246800723639E-2</v>
      </c>
      <c r="J165" s="54" t="s">
        <v>3</v>
      </c>
      <c r="K165" s="57">
        <v>1.3248454832341682E-4</v>
      </c>
      <c r="L165" s="54">
        <v>32</v>
      </c>
      <c r="M165" s="56">
        <v>0.34838959766645589</v>
      </c>
      <c r="N165" s="54" t="s">
        <v>3</v>
      </c>
      <c r="O165" s="56">
        <v>1.7158874315436193E-5</v>
      </c>
      <c r="P165" s="54">
        <v>30</v>
      </c>
      <c r="Q165" s="54">
        <v>33</v>
      </c>
      <c r="R165" s="54">
        <v>6</v>
      </c>
      <c r="S165" s="50">
        <v>0.51190292700336848</v>
      </c>
      <c r="T165" s="52">
        <v>-6.9298423552954791</v>
      </c>
      <c r="U165" s="52">
        <v>0.65723594136240848</v>
      </c>
    </row>
    <row r="166" spans="1:21" x14ac:dyDescent="0.3">
      <c r="A166" s="67">
        <v>45268</v>
      </c>
      <c r="B166" s="48" t="s">
        <v>136</v>
      </c>
      <c r="C166" s="49">
        <v>290</v>
      </c>
      <c r="D166" s="54" t="s">
        <v>90</v>
      </c>
      <c r="E166" s="55">
        <v>0.51198999083071273</v>
      </c>
      <c r="F166" s="54" t="s">
        <v>3</v>
      </c>
      <c r="G166" s="56">
        <v>3.626535263425584E-5</v>
      </c>
      <c r="H166" s="54">
        <v>32</v>
      </c>
      <c r="I166" s="184">
        <v>4.8643015136572119E-2</v>
      </c>
      <c r="J166" s="54" t="s">
        <v>3</v>
      </c>
      <c r="K166" s="57">
        <v>4.7624190304384003E-5</v>
      </c>
      <c r="L166" s="54">
        <v>31</v>
      </c>
      <c r="M166" s="56">
        <v>0.34840026851369366</v>
      </c>
      <c r="N166" s="54" t="s">
        <v>3</v>
      </c>
      <c r="O166" s="56">
        <v>2.0232223178494256E-5</v>
      </c>
      <c r="P166" s="54">
        <v>33</v>
      </c>
      <c r="Q166" s="54">
        <v>33</v>
      </c>
      <c r="R166" s="54">
        <v>6</v>
      </c>
      <c r="S166" s="50">
        <v>0.51189764694617979</v>
      </c>
      <c r="T166" s="52">
        <v>-7.0329165499116719</v>
      </c>
      <c r="U166" s="52">
        <v>0.73918666919081943</v>
      </c>
    </row>
    <row r="167" spans="1:21" x14ac:dyDescent="0.3">
      <c r="A167" s="67">
        <v>45268</v>
      </c>
      <c r="B167" s="48" t="s">
        <v>137</v>
      </c>
      <c r="C167" s="49">
        <v>290</v>
      </c>
      <c r="D167" s="54" t="s">
        <v>90</v>
      </c>
      <c r="E167" s="55">
        <v>0.51198355927464367</v>
      </c>
      <c r="F167" s="54" t="s">
        <v>3</v>
      </c>
      <c r="G167" s="56">
        <v>3.1248963145435737E-5</v>
      </c>
      <c r="H167" s="54">
        <v>33</v>
      </c>
      <c r="I167" s="184">
        <v>4.831288622979809E-2</v>
      </c>
      <c r="J167" s="54" t="s">
        <v>3</v>
      </c>
      <c r="K167" s="57">
        <v>8.0939730221742887E-5</v>
      </c>
      <c r="L167" s="54">
        <v>32</v>
      </c>
      <c r="M167" s="56">
        <v>0.34839170744043146</v>
      </c>
      <c r="N167" s="54" t="s">
        <v>3</v>
      </c>
      <c r="O167" s="56">
        <v>1.8516568452409659E-5</v>
      </c>
      <c r="P167" s="54">
        <v>33</v>
      </c>
      <c r="Q167" s="54">
        <v>33</v>
      </c>
      <c r="R167" s="54">
        <v>6</v>
      </c>
      <c r="S167" s="50">
        <v>0.51189184210672278</v>
      </c>
      <c r="T167" s="52">
        <v>-7.1462352376705507</v>
      </c>
      <c r="U167" s="52">
        <v>0.64615608819144588</v>
      </c>
    </row>
    <row r="168" spans="1:21" x14ac:dyDescent="0.3">
      <c r="A168" s="67">
        <v>45268</v>
      </c>
      <c r="B168" s="48" t="s">
        <v>138</v>
      </c>
      <c r="C168" s="49">
        <v>290</v>
      </c>
      <c r="D168" s="54" t="s">
        <v>90</v>
      </c>
      <c r="E168" s="55">
        <v>0.51200966044192375</v>
      </c>
      <c r="F168" s="54" t="s">
        <v>3</v>
      </c>
      <c r="G168" s="56">
        <v>3.6817462821751799E-5</v>
      </c>
      <c r="H168" s="54">
        <v>32</v>
      </c>
      <c r="I168" s="184">
        <v>6.2969639949831041E-2</v>
      </c>
      <c r="J168" s="54" t="s">
        <v>3</v>
      </c>
      <c r="K168" s="57">
        <v>6.3506525443076376E-5</v>
      </c>
      <c r="L168" s="54">
        <v>30</v>
      </c>
      <c r="M168" s="56">
        <v>0.3484062972572104</v>
      </c>
      <c r="N168" s="54" t="s">
        <v>3</v>
      </c>
      <c r="O168" s="56">
        <v>2.4131032840157548E-5</v>
      </c>
      <c r="P168" s="54">
        <v>32</v>
      </c>
      <c r="Q168" s="54">
        <v>33</v>
      </c>
      <c r="R168" s="54">
        <v>6</v>
      </c>
      <c r="S168" s="50">
        <v>0.51189011889738167</v>
      </c>
      <c r="T168" s="52">
        <v>-7.1798747246387684</v>
      </c>
      <c r="U168" s="52">
        <v>0.74950307944748629</v>
      </c>
    </row>
    <row r="169" spans="1:21" x14ac:dyDescent="0.3">
      <c r="A169" s="67">
        <v>45268</v>
      </c>
      <c r="B169" s="54" t="s">
        <v>139</v>
      </c>
      <c r="C169" s="49">
        <v>290</v>
      </c>
      <c r="D169" s="54" t="s">
        <v>90</v>
      </c>
      <c r="E169" s="56">
        <v>0.51200028456497348</v>
      </c>
      <c r="F169" s="54" t="s">
        <v>3</v>
      </c>
      <c r="G169" s="56">
        <v>3.7959957850474583E-5</v>
      </c>
      <c r="H169" s="54">
        <v>33</v>
      </c>
      <c r="I169" s="57">
        <v>5.8866795039039521E-2</v>
      </c>
      <c r="J169" s="54" t="s">
        <v>3</v>
      </c>
      <c r="K169" s="57">
        <v>1.5554557050117754E-4</v>
      </c>
      <c r="L169" s="54">
        <v>31</v>
      </c>
      <c r="M169" s="56">
        <v>0.3483989302420249</v>
      </c>
      <c r="N169" s="54" t="s">
        <v>3</v>
      </c>
      <c r="O169" s="56">
        <v>2.1106711095916513E-5</v>
      </c>
      <c r="P169" s="54">
        <v>31</v>
      </c>
      <c r="Q169" s="54">
        <v>33</v>
      </c>
      <c r="R169" s="54">
        <v>6</v>
      </c>
      <c r="S169" s="50">
        <v>0.51188853185991101</v>
      </c>
      <c r="T169" s="52">
        <v>-7.2108559438321951</v>
      </c>
      <c r="U169" s="52">
        <v>0.77088466610433592</v>
      </c>
    </row>
    <row r="170" spans="1:21" x14ac:dyDescent="0.3">
      <c r="A170" s="67">
        <v>45268</v>
      </c>
      <c r="B170" s="48" t="s">
        <v>140</v>
      </c>
      <c r="C170" s="49">
        <v>290</v>
      </c>
      <c r="D170" s="54" t="s">
        <v>90</v>
      </c>
      <c r="E170" s="55">
        <v>0.51197507754387139</v>
      </c>
      <c r="F170" s="54" t="s">
        <v>3</v>
      </c>
      <c r="G170" s="56">
        <v>3.6505005058042178E-5</v>
      </c>
      <c r="H170" s="54">
        <v>31</v>
      </c>
      <c r="I170" s="184">
        <v>4.8730649437683529E-2</v>
      </c>
      <c r="J170" s="54" t="s">
        <v>3</v>
      </c>
      <c r="K170" s="57">
        <v>8.5452546325973143E-5</v>
      </c>
      <c r="L170" s="54">
        <v>31</v>
      </c>
      <c r="M170" s="56">
        <v>0.34841348102234299</v>
      </c>
      <c r="N170" s="54" t="s">
        <v>3</v>
      </c>
      <c r="O170" s="56">
        <v>2.1223352278646676E-5</v>
      </c>
      <c r="P170" s="54">
        <v>30</v>
      </c>
      <c r="Q170" s="54">
        <v>33</v>
      </c>
      <c r="R170" s="54">
        <v>6</v>
      </c>
      <c r="S170" s="50">
        <v>0.51188256729440895</v>
      </c>
      <c r="T170" s="52">
        <v>-7.3272927102141505</v>
      </c>
      <c r="U170" s="52">
        <v>0.74366026600595081</v>
      </c>
    </row>
    <row r="171" spans="1:21" x14ac:dyDescent="0.3">
      <c r="A171" s="67">
        <v>45268</v>
      </c>
      <c r="B171" s="48" t="s">
        <v>141</v>
      </c>
      <c r="C171" s="49">
        <v>290</v>
      </c>
      <c r="D171" s="54" t="s">
        <v>90</v>
      </c>
      <c r="E171" s="55">
        <v>0.5119823243891799</v>
      </c>
      <c r="F171" s="54" t="s">
        <v>3</v>
      </c>
      <c r="G171" s="56">
        <v>4.3987225557916716E-5</v>
      </c>
      <c r="H171" s="54">
        <v>32</v>
      </c>
      <c r="I171" s="184">
        <v>5.762161435693515E-2</v>
      </c>
      <c r="J171" s="54" t="s">
        <v>3</v>
      </c>
      <c r="K171" s="57">
        <v>2.1964400207642062E-4</v>
      </c>
      <c r="L171" s="54">
        <v>34</v>
      </c>
      <c r="M171" s="56">
        <v>0.34842858228000345</v>
      </c>
      <c r="N171" s="54" t="s">
        <v>3</v>
      </c>
      <c r="O171" s="56">
        <v>2.7916672529189241E-5</v>
      </c>
      <c r="P171" s="54">
        <v>34</v>
      </c>
      <c r="Q171" s="54">
        <v>33</v>
      </c>
      <c r="R171" s="54">
        <v>6</v>
      </c>
      <c r="S171" s="50">
        <v>0.51187293553473001</v>
      </c>
      <c r="T171" s="52">
        <v>-7.5153183008802582</v>
      </c>
      <c r="U171" s="52">
        <v>0.88442735167850861</v>
      </c>
    </row>
    <row r="172" spans="1:21" x14ac:dyDescent="0.3">
      <c r="A172" s="68"/>
      <c r="B172" s="68"/>
      <c r="C172" s="68"/>
      <c r="D172" s="68"/>
      <c r="E172" s="183"/>
      <c r="F172" s="68"/>
      <c r="G172" s="68"/>
      <c r="H172" s="68"/>
      <c r="I172" s="187"/>
      <c r="J172" s="68"/>
      <c r="K172" s="68"/>
      <c r="L172" s="68"/>
      <c r="M172" s="68"/>
      <c r="N172" s="68"/>
      <c r="O172" s="68"/>
      <c r="P172" s="68"/>
      <c r="Q172" s="68"/>
      <c r="R172" s="68"/>
      <c r="S172" s="50"/>
      <c r="T172" s="52"/>
      <c r="U172" s="68"/>
    </row>
    <row r="173" spans="1:21" x14ac:dyDescent="0.3">
      <c r="A173" s="67">
        <v>45268</v>
      </c>
      <c r="B173" s="54" t="s">
        <v>142</v>
      </c>
      <c r="C173" s="49">
        <v>290</v>
      </c>
      <c r="D173" s="54" t="s">
        <v>90</v>
      </c>
      <c r="E173" s="56">
        <v>0.51208424554736287</v>
      </c>
      <c r="F173" s="54" t="s">
        <v>3</v>
      </c>
      <c r="G173" s="56">
        <v>2.7908237253482527E-5</v>
      </c>
      <c r="H173" s="54">
        <v>33</v>
      </c>
      <c r="I173" s="57">
        <v>7.9235008270446813E-2</v>
      </c>
      <c r="J173" s="54" t="s">
        <v>3</v>
      </c>
      <c r="K173" s="57">
        <v>4.6465799878548346E-4</v>
      </c>
      <c r="L173" s="54">
        <v>34</v>
      </c>
      <c r="M173" s="56">
        <v>0.34843652958272642</v>
      </c>
      <c r="N173" s="54" t="s">
        <v>3</v>
      </c>
      <c r="O173" s="56">
        <v>2.1392242671417992E-5</v>
      </c>
      <c r="P173" s="54">
        <v>33</v>
      </c>
      <c r="Q173" s="54">
        <v>33</v>
      </c>
      <c r="R173" s="54">
        <v>6</v>
      </c>
      <c r="S173" s="50">
        <v>0.51193382583275127</v>
      </c>
      <c r="T173" s="52">
        <v>-6.3266534428607635</v>
      </c>
      <c r="U173" s="52">
        <v>0.58509131495698941</v>
      </c>
    </row>
    <row r="174" spans="1:21" x14ac:dyDescent="0.3">
      <c r="A174" s="47">
        <v>45268</v>
      </c>
      <c r="B174" s="48" t="s">
        <v>143</v>
      </c>
      <c r="C174" s="49">
        <v>290</v>
      </c>
      <c r="D174" s="48" t="s">
        <v>90</v>
      </c>
      <c r="E174" s="56">
        <v>0.51205822924490108</v>
      </c>
      <c r="F174" s="54" t="s">
        <v>3</v>
      </c>
      <c r="G174" s="56">
        <v>2.6035797618901161E-5</v>
      </c>
      <c r="H174" s="54">
        <v>32</v>
      </c>
      <c r="I174" s="57">
        <v>7.2500527972963594E-2</v>
      </c>
      <c r="J174" s="54" t="s">
        <v>3</v>
      </c>
      <c r="K174" s="57">
        <v>1.1295157053386604E-4</v>
      </c>
      <c r="L174" s="54">
        <v>31</v>
      </c>
      <c r="M174" s="56">
        <v>0.34843286014467262</v>
      </c>
      <c r="N174" s="54" t="s">
        <v>3</v>
      </c>
      <c r="O174" s="56">
        <v>1.7019673545215228E-5</v>
      </c>
      <c r="P174" s="54">
        <v>32</v>
      </c>
      <c r="Q174" s="54">
        <v>33</v>
      </c>
      <c r="R174" s="54">
        <v>6</v>
      </c>
      <c r="S174" s="50">
        <v>0.51192059426555381</v>
      </c>
      <c r="T174" s="52">
        <v>-6.5849523747962824</v>
      </c>
      <c r="U174" s="52">
        <v>0.55126285295727917</v>
      </c>
    </row>
    <row r="175" spans="1:21" x14ac:dyDescent="0.3">
      <c r="A175" s="67">
        <v>45268</v>
      </c>
      <c r="B175" s="54" t="s">
        <v>144</v>
      </c>
      <c r="C175" s="49">
        <v>290</v>
      </c>
      <c r="D175" s="54" t="s">
        <v>90</v>
      </c>
      <c r="E175" s="56">
        <v>0.51210045207388311</v>
      </c>
      <c r="F175" s="54" t="s">
        <v>3</v>
      </c>
      <c r="G175" s="56">
        <v>2.9152764761199475E-5</v>
      </c>
      <c r="H175" s="54">
        <v>32</v>
      </c>
      <c r="I175" s="57">
        <v>9.6065303519995579E-2</v>
      </c>
      <c r="J175" s="54" t="s">
        <v>3</v>
      </c>
      <c r="K175" s="57">
        <v>1.5603329463659754E-4</v>
      </c>
      <c r="L175" s="54">
        <v>31</v>
      </c>
      <c r="M175" s="56">
        <v>0.34840058283138692</v>
      </c>
      <c r="N175" s="54" t="s">
        <v>3</v>
      </c>
      <c r="O175" s="56">
        <v>1.4028591486010787E-5</v>
      </c>
      <c r="P175" s="54">
        <v>32</v>
      </c>
      <c r="Q175" s="54">
        <v>33</v>
      </c>
      <c r="R175" s="54">
        <v>6</v>
      </c>
      <c r="S175" s="50">
        <v>0.51191808173209885</v>
      </c>
      <c r="T175" s="52">
        <v>-6.6340005864085061</v>
      </c>
      <c r="U175" s="52">
        <v>0.60774821925424716</v>
      </c>
    </row>
    <row r="176" spans="1:21" x14ac:dyDescent="0.3">
      <c r="A176" s="47">
        <v>45268</v>
      </c>
      <c r="B176" s="48" t="s">
        <v>145</v>
      </c>
      <c r="C176" s="49">
        <v>290</v>
      </c>
      <c r="D176" s="48" t="s">
        <v>90</v>
      </c>
      <c r="E176" s="56">
        <v>0.51205741522224624</v>
      </c>
      <c r="F176" s="54" t="s">
        <v>3</v>
      </c>
      <c r="G176" s="56">
        <v>2.2382659423676346E-5</v>
      </c>
      <c r="H176" s="54">
        <v>32</v>
      </c>
      <c r="I176" s="57">
        <v>7.4718924819330026E-2</v>
      </c>
      <c r="J176" s="54" t="s">
        <v>3</v>
      </c>
      <c r="K176" s="57">
        <v>1.0652944168426118E-4</v>
      </c>
      <c r="L176" s="54">
        <v>32</v>
      </c>
      <c r="M176" s="56">
        <v>0.34842007757330068</v>
      </c>
      <c r="N176" s="54" t="s">
        <v>3</v>
      </c>
      <c r="O176" s="56">
        <v>1.6518885874884916E-5</v>
      </c>
      <c r="P176" s="54">
        <v>33</v>
      </c>
      <c r="Q176" s="54">
        <v>33</v>
      </c>
      <c r="R176" s="54">
        <v>6</v>
      </c>
      <c r="S176" s="50">
        <v>0.51191556883902822</v>
      </c>
      <c r="T176" s="52">
        <v>-6.6830558182284783</v>
      </c>
      <c r="U176" s="52">
        <v>0.48639719028463685</v>
      </c>
    </row>
    <row r="177" spans="1:21" x14ac:dyDescent="0.3">
      <c r="A177" s="47">
        <v>45268</v>
      </c>
      <c r="B177" s="48" t="s">
        <v>146</v>
      </c>
      <c r="C177" s="49">
        <v>290</v>
      </c>
      <c r="D177" s="48" t="s">
        <v>90</v>
      </c>
      <c r="E177" s="55">
        <v>0.5120531010149274</v>
      </c>
      <c r="F177" s="54" t="s">
        <v>3</v>
      </c>
      <c r="G177" s="56">
        <v>3.3786723406080865E-5</v>
      </c>
      <c r="H177" s="54">
        <v>31</v>
      </c>
      <c r="I177" s="184">
        <v>7.2939830212866777E-2</v>
      </c>
      <c r="J177" s="54" t="s">
        <v>3</v>
      </c>
      <c r="K177" s="57">
        <v>1.2783081225498829E-4</v>
      </c>
      <c r="L177" s="54">
        <v>33</v>
      </c>
      <c r="M177" s="56">
        <v>0.3483951904252594</v>
      </c>
      <c r="N177" s="54" t="s">
        <v>3</v>
      </c>
      <c r="O177" s="56">
        <v>1.642012524442838E-5</v>
      </c>
      <c r="P177" s="54">
        <v>32</v>
      </c>
      <c r="Q177" s="54">
        <v>33</v>
      </c>
      <c r="R177" s="54">
        <v>6</v>
      </c>
      <c r="S177" s="50">
        <v>0.51191463206434695</v>
      </c>
      <c r="T177" s="52">
        <v>-6.7013429867879282</v>
      </c>
      <c r="U177" s="52">
        <v>0.69306217420274852</v>
      </c>
    </row>
    <row r="178" spans="1:21" x14ac:dyDescent="0.3">
      <c r="A178" s="47">
        <v>45268</v>
      </c>
      <c r="B178" s="48" t="s">
        <v>147</v>
      </c>
      <c r="C178" s="49">
        <v>290</v>
      </c>
      <c r="D178" s="48" t="s">
        <v>90</v>
      </c>
      <c r="E178" s="55">
        <v>0.51203489905791311</v>
      </c>
      <c r="F178" s="54" t="s">
        <v>3</v>
      </c>
      <c r="G178" s="56">
        <v>2.6840354918960656E-5</v>
      </c>
      <c r="H178" s="54">
        <v>32</v>
      </c>
      <c r="I178" s="184">
        <v>6.572289201182048E-2</v>
      </c>
      <c r="J178" s="54" t="s">
        <v>3</v>
      </c>
      <c r="K178" s="57">
        <v>6.9931001242825523E-5</v>
      </c>
      <c r="L178" s="54">
        <v>30</v>
      </c>
      <c r="M178" s="56">
        <v>0.34840777427113168</v>
      </c>
      <c r="N178" s="54" t="s">
        <v>3</v>
      </c>
      <c r="O178" s="56">
        <v>1.5315264066888776E-5</v>
      </c>
      <c r="P178" s="54">
        <v>31</v>
      </c>
      <c r="Q178" s="54">
        <v>33</v>
      </c>
      <c r="R178" s="54">
        <v>6</v>
      </c>
      <c r="S178" s="50">
        <v>0.51191013074052838</v>
      </c>
      <c r="T178" s="52">
        <v>-6.7892152030779584</v>
      </c>
      <c r="U178" s="52">
        <v>0.56575182550068126</v>
      </c>
    </row>
    <row r="179" spans="1:21" x14ac:dyDescent="0.3">
      <c r="A179" s="47">
        <v>45268</v>
      </c>
      <c r="B179" s="48" t="s">
        <v>148</v>
      </c>
      <c r="C179" s="49">
        <v>290</v>
      </c>
      <c r="D179" s="48" t="s">
        <v>90</v>
      </c>
      <c r="E179" s="56">
        <v>0.51203622993729181</v>
      </c>
      <c r="F179" s="54" t="s">
        <v>3</v>
      </c>
      <c r="G179" s="56">
        <v>3.1481515589439177E-5</v>
      </c>
      <c r="H179" s="54">
        <v>33</v>
      </c>
      <c r="I179" s="57">
        <v>6.8009964447287449E-2</v>
      </c>
      <c r="J179" s="54" t="s">
        <v>3</v>
      </c>
      <c r="K179" s="57">
        <v>1.4056576358376365E-4</v>
      </c>
      <c r="L179" s="54">
        <v>33</v>
      </c>
      <c r="M179" s="56">
        <v>0.34838409580161078</v>
      </c>
      <c r="N179" s="54" t="s">
        <v>3</v>
      </c>
      <c r="O179" s="56">
        <v>1.389952818932598E-5</v>
      </c>
      <c r="P179" s="54">
        <v>32</v>
      </c>
      <c r="Q179" s="54">
        <v>33</v>
      </c>
      <c r="R179" s="54">
        <v>6</v>
      </c>
      <c r="S179" s="50">
        <v>0.51190711984231974</v>
      </c>
      <c r="T179" s="52">
        <v>-6.8479922005304505</v>
      </c>
      <c r="U179" s="52">
        <v>0.65044477045336913</v>
      </c>
    </row>
    <row r="180" spans="1:21" x14ac:dyDescent="0.3">
      <c r="A180" s="67">
        <v>45268</v>
      </c>
      <c r="B180" s="54" t="s">
        <v>149</v>
      </c>
      <c r="C180" s="49">
        <v>290</v>
      </c>
      <c r="D180" s="54" t="s">
        <v>90</v>
      </c>
      <c r="E180" s="56">
        <v>0.51204110828064575</v>
      </c>
      <c r="F180" s="54" t="s">
        <v>3</v>
      </c>
      <c r="G180" s="56">
        <v>2.8108765303284062E-5</v>
      </c>
      <c r="H180" s="54">
        <v>32</v>
      </c>
      <c r="I180" s="57">
        <v>7.1108274675479782E-2</v>
      </c>
      <c r="J180" s="54" t="s">
        <v>3</v>
      </c>
      <c r="K180" s="57">
        <v>1.1645656549881815E-4</v>
      </c>
      <c r="L180" s="54">
        <v>31</v>
      </c>
      <c r="M180" s="56">
        <v>0.34842493666962415</v>
      </c>
      <c r="N180" s="54" t="s">
        <v>3</v>
      </c>
      <c r="O180" s="56">
        <v>1.6186376407546334E-5</v>
      </c>
      <c r="P180" s="54">
        <v>32</v>
      </c>
      <c r="Q180" s="54">
        <v>33</v>
      </c>
      <c r="R180" s="54">
        <v>6</v>
      </c>
      <c r="S180" s="50">
        <v>0.51190611635451755</v>
      </c>
      <c r="T180" s="52">
        <v>-6.8675817036978337</v>
      </c>
      <c r="U180" s="52">
        <v>0.58872627116271548</v>
      </c>
    </row>
    <row r="181" spans="1:21" x14ac:dyDescent="0.3">
      <c r="A181" s="47">
        <v>45268</v>
      </c>
      <c r="B181" s="48" t="s">
        <v>150</v>
      </c>
      <c r="C181" s="49">
        <v>290</v>
      </c>
      <c r="D181" s="48" t="s">
        <v>90</v>
      </c>
      <c r="E181" s="56">
        <v>0.51204474970374692</v>
      </c>
      <c r="F181" s="54" t="s">
        <v>3</v>
      </c>
      <c r="G181" s="56">
        <v>2.4638920827607975E-5</v>
      </c>
      <c r="H181" s="54">
        <v>33</v>
      </c>
      <c r="I181" s="57">
        <v>7.3288539232912592E-2</v>
      </c>
      <c r="J181" s="54" t="s">
        <v>3</v>
      </c>
      <c r="K181" s="57">
        <v>1.8067065524590825E-4</v>
      </c>
      <c r="L181" s="54">
        <v>33</v>
      </c>
      <c r="M181" s="56">
        <v>0.34842685886995212</v>
      </c>
      <c r="N181" s="54" t="s">
        <v>3</v>
      </c>
      <c r="O181" s="56">
        <v>1.0623139324174662E-5</v>
      </c>
      <c r="P181" s="54">
        <v>30</v>
      </c>
      <c r="Q181" s="54">
        <v>33</v>
      </c>
      <c r="R181" s="54">
        <v>6</v>
      </c>
      <c r="S181" s="50">
        <v>0.51190561876407326</v>
      </c>
      <c r="T181" s="52">
        <v>-6.8772953739215659</v>
      </c>
      <c r="U181" s="52">
        <v>0.52626210118157224</v>
      </c>
    </row>
    <row r="182" spans="1:21" x14ac:dyDescent="0.3">
      <c r="A182" s="67">
        <v>45268</v>
      </c>
      <c r="B182" s="54" t="s">
        <v>151</v>
      </c>
      <c r="C182" s="49">
        <v>290</v>
      </c>
      <c r="D182" s="54" t="s">
        <v>90</v>
      </c>
      <c r="E182" s="56">
        <v>0.51203314552951407</v>
      </c>
      <c r="F182" s="54" t="s">
        <v>3</v>
      </c>
      <c r="G182" s="56">
        <v>2.6293235715227424E-5</v>
      </c>
      <c r="H182" s="54">
        <v>32</v>
      </c>
      <c r="I182" s="57">
        <v>6.8001340127915477E-2</v>
      </c>
      <c r="J182" s="54" t="s">
        <v>3</v>
      </c>
      <c r="K182" s="57">
        <v>1.0101716176731958E-4</v>
      </c>
      <c r="L182" s="54">
        <v>31</v>
      </c>
      <c r="M182" s="56">
        <v>0.34841331030733391</v>
      </c>
      <c r="N182" s="54" t="s">
        <v>3</v>
      </c>
      <c r="O182" s="56">
        <v>1.7429821215756582E-5</v>
      </c>
      <c r="P182" s="54">
        <v>32</v>
      </c>
      <c r="Q182" s="54">
        <v>33</v>
      </c>
      <c r="R182" s="54">
        <v>6</v>
      </c>
      <c r="S182" s="50">
        <v>0.5119040518069472</v>
      </c>
      <c r="T182" s="52">
        <v>-6.9078845963477242</v>
      </c>
      <c r="U182" s="52">
        <v>0.55588899353743582</v>
      </c>
    </row>
    <row r="183" spans="1:21" x14ac:dyDescent="0.3">
      <c r="A183" s="47">
        <v>45268</v>
      </c>
      <c r="B183" s="48" t="s">
        <v>152</v>
      </c>
      <c r="C183" s="49">
        <v>290</v>
      </c>
      <c r="D183" s="48" t="s">
        <v>90</v>
      </c>
      <c r="E183" s="55">
        <v>0.5120287596853601</v>
      </c>
      <c r="F183" s="54" t="s">
        <v>3</v>
      </c>
      <c r="G183" s="56">
        <v>2.7858987050797592E-5</v>
      </c>
      <c r="H183" s="54">
        <v>30</v>
      </c>
      <c r="I183" s="184">
        <v>6.7311206946762236E-2</v>
      </c>
      <c r="J183" s="54" t="s">
        <v>3</v>
      </c>
      <c r="K183" s="57">
        <v>7.4284834636698739E-5</v>
      </c>
      <c r="L183" s="54">
        <v>30</v>
      </c>
      <c r="M183" s="56">
        <v>0.34839852226185947</v>
      </c>
      <c r="N183" s="54" t="s">
        <v>3</v>
      </c>
      <c r="O183" s="56">
        <v>1.7660574052771952E-5</v>
      </c>
      <c r="P183" s="54">
        <v>31</v>
      </c>
      <c r="Q183" s="54">
        <v>33</v>
      </c>
      <c r="R183" s="54">
        <v>6</v>
      </c>
      <c r="S183" s="50">
        <v>0.51190097611140584</v>
      </c>
      <c r="T183" s="52">
        <v>-6.9679265295086168</v>
      </c>
      <c r="U183" s="52">
        <v>0.58418895878389587</v>
      </c>
    </row>
    <row r="184" spans="1:21" x14ac:dyDescent="0.3">
      <c r="A184" s="67">
        <v>45268</v>
      </c>
      <c r="B184" s="54" t="s">
        <v>153</v>
      </c>
      <c r="C184" s="49">
        <v>290</v>
      </c>
      <c r="D184" s="54" t="s">
        <v>90</v>
      </c>
      <c r="E184" s="56">
        <v>0.51207278568469927</v>
      </c>
      <c r="F184" s="54" t="s">
        <v>3</v>
      </c>
      <c r="G184" s="56">
        <v>3.494749894565144E-5</v>
      </c>
      <c r="H184" s="54">
        <v>31</v>
      </c>
      <c r="I184" s="57">
        <v>9.3057137400996262E-2</v>
      </c>
      <c r="J184" s="54" t="s">
        <v>3</v>
      </c>
      <c r="K184" s="57">
        <v>1.3597547449071932E-4</v>
      </c>
      <c r="L184" s="54">
        <v>30</v>
      </c>
      <c r="M184" s="56">
        <v>0.34839247454018912</v>
      </c>
      <c r="N184" s="54" t="s">
        <v>3</v>
      </c>
      <c r="O184" s="56">
        <v>1.47726109503935E-5</v>
      </c>
      <c r="P184" s="54">
        <v>31</v>
      </c>
      <c r="Q184" s="54">
        <v>33</v>
      </c>
      <c r="R184" s="54">
        <v>6</v>
      </c>
      <c r="S184" s="50">
        <v>0.51189612604452284</v>
      </c>
      <c r="T184" s="52">
        <v>-7.0626067043522145</v>
      </c>
      <c r="U184" s="52">
        <v>0.71463243085235117</v>
      </c>
    </row>
    <row r="185" spans="1:21" x14ac:dyDescent="0.3">
      <c r="A185" s="67">
        <v>45268</v>
      </c>
      <c r="B185" s="54" t="s">
        <v>154</v>
      </c>
      <c r="C185" s="49">
        <v>290</v>
      </c>
      <c r="D185" s="54" t="s">
        <v>90</v>
      </c>
      <c r="E185" s="56">
        <v>0.51203693280442553</v>
      </c>
      <c r="F185" s="54" t="s">
        <v>3</v>
      </c>
      <c r="G185" s="56">
        <v>2.5962825748180906E-5</v>
      </c>
      <c r="H185" s="54">
        <v>33</v>
      </c>
      <c r="I185" s="57">
        <v>7.4599992190335321E-2</v>
      </c>
      <c r="J185" s="54" t="s">
        <v>3</v>
      </c>
      <c r="K185" s="57">
        <v>5.4111792621896954E-5</v>
      </c>
      <c r="L185" s="54">
        <v>30</v>
      </c>
      <c r="M185" s="56">
        <v>0.34841950702037772</v>
      </c>
      <c r="N185" s="54" t="s">
        <v>3</v>
      </c>
      <c r="O185" s="56">
        <v>1.3206017331844249E-5</v>
      </c>
      <c r="P185" s="54">
        <v>33</v>
      </c>
      <c r="Q185" s="54">
        <v>33</v>
      </c>
      <c r="R185" s="54">
        <v>6</v>
      </c>
      <c r="S185" s="50">
        <v>0.51189531220287277</v>
      </c>
      <c r="T185" s="52">
        <v>-7.0784940460277834</v>
      </c>
      <c r="U185" s="52">
        <v>0.54994818344719842</v>
      </c>
    </row>
    <row r="186" spans="1:21" x14ac:dyDescent="0.3">
      <c r="A186" s="47">
        <v>45268</v>
      </c>
      <c r="B186" s="48" t="s">
        <v>155</v>
      </c>
      <c r="C186" s="49">
        <v>290</v>
      </c>
      <c r="D186" s="48" t="s">
        <v>90</v>
      </c>
      <c r="E186" s="56">
        <v>0.51204581543713035</v>
      </c>
      <c r="F186" s="54" t="s">
        <v>3</v>
      </c>
      <c r="G186" s="56">
        <v>3.0252159955271116E-5</v>
      </c>
      <c r="H186" s="54">
        <v>34</v>
      </c>
      <c r="I186" s="57">
        <v>8.1476713740896475E-2</v>
      </c>
      <c r="J186" s="54" t="s">
        <v>3</v>
      </c>
      <c r="K186" s="57">
        <v>1.8069826789618117E-4</v>
      </c>
      <c r="L186" s="54">
        <v>32</v>
      </c>
      <c r="M186" s="56">
        <v>0.34842000770857939</v>
      </c>
      <c r="N186" s="54" t="s">
        <v>3</v>
      </c>
      <c r="O186" s="56">
        <v>1.7700576939370285E-5</v>
      </c>
      <c r="P186" s="54">
        <v>33</v>
      </c>
      <c r="Q186" s="54">
        <v>33</v>
      </c>
      <c r="R186" s="54">
        <v>6</v>
      </c>
      <c r="S186" s="50">
        <v>0.51189114006956338</v>
      </c>
      <c r="T186" s="52">
        <v>-7.159939997337661</v>
      </c>
      <c r="U186" s="52">
        <v>0.6278538752999423</v>
      </c>
    </row>
    <row r="187" spans="1:21" x14ac:dyDescent="0.3">
      <c r="A187" s="47">
        <v>45268</v>
      </c>
      <c r="B187" s="48" t="s">
        <v>156</v>
      </c>
      <c r="C187" s="49">
        <v>290</v>
      </c>
      <c r="D187" s="48" t="s">
        <v>90</v>
      </c>
      <c r="E187" s="55">
        <v>0.51207136945857501</v>
      </c>
      <c r="F187" s="54" t="s">
        <v>3</v>
      </c>
      <c r="G187" s="56">
        <v>3.8581476221328534E-5</v>
      </c>
      <c r="H187" s="54">
        <v>33</v>
      </c>
      <c r="I187" s="184">
        <v>9.6840516999155093E-2</v>
      </c>
      <c r="J187" s="54" t="s">
        <v>3</v>
      </c>
      <c r="K187" s="57">
        <v>2.3291456208792224E-4</v>
      </c>
      <c r="L187" s="54">
        <v>31</v>
      </c>
      <c r="M187" s="56">
        <v>0.34840216201792967</v>
      </c>
      <c r="N187" s="54" t="s">
        <v>3</v>
      </c>
      <c r="O187" s="56">
        <v>2.5297560050548281E-5</v>
      </c>
      <c r="P187" s="54">
        <v>33</v>
      </c>
      <c r="Q187" s="54">
        <v>33</v>
      </c>
      <c r="R187" s="54">
        <v>6</v>
      </c>
      <c r="S187" s="50">
        <v>0.51188752745176735</v>
      </c>
      <c r="T187" s="52">
        <v>-7.2304634133679713</v>
      </c>
      <c r="U187" s="52">
        <v>0.78254622157774967</v>
      </c>
    </row>
    <row r="188" spans="1:21" x14ac:dyDescent="0.3">
      <c r="A188" s="67">
        <v>45268</v>
      </c>
      <c r="B188" s="54" t="s">
        <v>157</v>
      </c>
      <c r="C188" s="49">
        <v>290</v>
      </c>
      <c r="D188" s="54" t="s">
        <v>90</v>
      </c>
      <c r="E188" s="56">
        <v>0.51201400783805884</v>
      </c>
      <c r="F188" s="54" t="s">
        <v>3</v>
      </c>
      <c r="G188" s="56">
        <v>2.7043303038996225E-5</v>
      </c>
      <c r="H188" s="54">
        <v>32</v>
      </c>
      <c r="I188" s="57">
        <v>6.7953409928778255E-2</v>
      </c>
      <c r="J188" s="54" t="s">
        <v>3</v>
      </c>
      <c r="K188" s="57">
        <v>2.4861241097706043E-4</v>
      </c>
      <c r="L188" s="54">
        <v>32</v>
      </c>
      <c r="M188" s="56">
        <v>0.34841228153391918</v>
      </c>
      <c r="N188" s="54" t="s">
        <v>3</v>
      </c>
      <c r="O188" s="56">
        <v>1.4923919094376013E-5</v>
      </c>
      <c r="P188" s="54">
        <v>32</v>
      </c>
      <c r="Q188" s="54">
        <v>33</v>
      </c>
      <c r="R188" s="54">
        <v>6</v>
      </c>
      <c r="S188" s="50">
        <v>0.51188500510616686</v>
      </c>
      <c r="T188" s="52">
        <v>-7.2797031719584737</v>
      </c>
      <c r="U188" s="52">
        <v>0.56941437274213436</v>
      </c>
    </row>
    <row r="189" spans="1:21" x14ac:dyDescent="0.3">
      <c r="A189" s="67">
        <v>45268</v>
      </c>
      <c r="B189" s="54" t="s">
        <v>158</v>
      </c>
      <c r="C189" s="49">
        <v>290</v>
      </c>
      <c r="D189" s="54" t="s">
        <v>90</v>
      </c>
      <c r="E189" s="56">
        <v>0.51201540924145972</v>
      </c>
      <c r="F189" s="54" t="s">
        <v>3</v>
      </c>
      <c r="G189" s="56">
        <v>3.1535083126660681E-5</v>
      </c>
      <c r="H189" s="54">
        <v>33</v>
      </c>
      <c r="I189" s="57">
        <v>7.3131326703297569E-2</v>
      </c>
      <c r="J189" s="54" t="s">
        <v>3</v>
      </c>
      <c r="K189" s="57">
        <v>1.0961895755254381E-4</v>
      </c>
      <c r="L189" s="54">
        <v>34</v>
      </c>
      <c r="M189" s="56">
        <v>0.34839757861375359</v>
      </c>
      <c r="N189" s="54" t="s">
        <v>3</v>
      </c>
      <c r="O189" s="56">
        <v>1.7250461444077992E-5</v>
      </c>
      <c r="P189" s="54">
        <v>32</v>
      </c>
      <c r="Q189" s="54">
        <v>33</v>
      </c>
      <c r="R189" s="54">
        <v>6</v>
      </c>
      <c r="S189" s="50">
        <v>0.51187657675400244</v>
      </c>
      <c r="T189" s="52">
        <v>-7.444236543521221</v>
      </c>
      <c r="U189" s="52">
        <v>0.65142858891385447</v>
      </c>
    </row>
    <row r="190" spans="1:21" x14ac:dyDescent="0.3">
      <c r="A190" s="47">
        <v>45268</v>
      </c>
      <c r="B190" s="48" t="s">
        <v>159</v>
      </c>
      <c r="C190" s="49">
        <v>290</v>
      </c>
      <c r="D190" s="48" t="s">
        <v>90</v>
      </c>
      <c r="E190" s="55">
        <v>0.51203770834112594</v>
      </c>
      <c r="F190" s="54" t="s">
        <v>3</v>
      </c>
      <c r="G190" s="56">
        <v>2.7469197964772668E-5</v>
      </c>
      <c r="H190" s="54">
        <v>33</v>
      </c>
      <c r="I190" s="184">
        <v>8.562229071744476E-2</v>
      </c>
      <c r="J190" s="54" t="s">
        <v>3</v>
      </c>
      <c r="K190" s="57">
        <v>2.7265734673325044E-4</v>
      </c>
      <c r="L190" s="54">
        <v>32</v>
      </c>
      <c r="M190" s="56">
        <v>0.34840514091959052</v>
      </c>
      <c r="N190" s="54" t="s">
        <v>3</v>
      </c>
      <c r="O190" s="56">
        <v>2.4210805549083791E-5</v>
      </c>
      <c r="P190" s="54">
        <v>33</v>
      </c>
      <c r="Q190" s="54">
        <v>33</v>
      </c>
      <c r="R190" s="54">
        <v>6</v>
      </c>
      <c r="S190" s="50">
        <v>0.51187516301153935</v>
      </c>
      <c r="T190" s="52">
        <v>-7.4718347987234868</v>
      </c>
      <c r="U190" s="52">
        <v>0.57712360426330844</v>
      </c>
    </row>
    <row r="191" spans="1:21" x14ac:dyDescent="0.3">
      <c r="A191" s="67">
        <v>45268</v>
      </c>
      <c r="B191" s="54" t="s">
        <v>160</v>
      </c>
      <c r="C191" s="49">
        <v>290</v>
      </c>
      <c r="D191" s="54" t="s">
        <v>90</v>
      </c>
      <c r="E191" s="56">
        <v>0.5120148429436181</v>
      </c>
      <c r="F191" s="54" t="s">
        <v>3</v>
      </c>
      <c r="G191" s="56">
        <v>3.7922135925158655E-5</v>
      </c>
      <c r="H191" s="54">
        <v>34</v>
      </c>
      <c r="I191" s="57">
        <v>7.6708186289045063E-2</v>
      </c>
      <c r="J191" s="54" t="s">
        <v>3</v>
      </c>
      <c r="K191" s="57">
        <v>1.0217074756368051E-4</v>
      </c>
      <c r="L191" s="54">
        <v>32</v>
      </c>
      <c r="M191" s="56">
        <v>0.34839976543580869</v>
      </c>
      <c r="N191" s="54" t="s">
        <v>3</v>
      </c>
      <c r="O191" s="56">
        <v>2.3967900717640287E-5</v>
      </c>
      <c r="P191" s="54">
        <v>33</v>
      </c>
      <c r="Q191" s="54">
        <v>33</v>
      </c>
      <c r="R191" s="54">
        <v>6</v>
      </c>
      <c r="S191" s="50">
        <v>0.51186922014705583</v>
      </c>
      <c r="T191" s="52">
        <v>-7.5878479304880564</v>
      </c>
      <c r="U191" s="52">
        <v>0.77017767372708079</v>
      </c>
    </row>
    <row r="192" spans="1:21" x14ac:dyDescent="0.3">
      <c r="A192" s="47">
        <v>45268</v>
      </c>
      <c r="B192" s="48" t="s">
        <v>161</v>
      </c>
      <c r="C192" s="49">
        <v>290</v>
      </c>
      <c r="D192" s="48" t="s">
        <v>90</v>
      </c>
      <c r="E192" s="55">
        <v>0.51204193824242339</v>
      </c>
      <c r="F192" s="54" t="s">
        <v>3</v>
      </c>
      <c r="G192" s="56">
        <v>3.9521048291106543E-5</v>
      </c>
      <c r="H192" s="54">
        <v>33</v>
      </c>
      <c r="I192" s="184">
        <v>9.0929456496249353E-2</v>
      </c>
      <c r="J192" s="54" t="s">
        <v>3</v>
      </c>
      <c r="K192" s="57">
        <v>3.2049431746150879E-4</v>
      </c>
      <c r="L192" s="54">
        <v>34</v>
      </c>
      <c r="M192" s="56">
        <v>0.34838638262948385</v>
      </c>
      <c r="N192" s="54" t="s">
        <v>3</v>
      </c>
      <c r="O192" s="56">
        <v>2.2837525289722996E-5</v>
      </c>
      <c r="P192" s="54">
        <v>32</v>
      </c>
      <c r="Q192" s="54">
        <v>33</v>
      </c>
      <c r="R192" s="54">
        <v>6</v>
      </c>
      <c r="S192" s="50">
        <v>0.51186931779100286</v>
      </c>
      <c r="T192" s="52">
        <v>-7.5859417823465058</v>
      </c>
      <c r="U192" s="52">
        <v>0.80018617764486621</v>
      </c>
    </row>
    <row r="193" spans="1:30" s="25" customFormat="1" ht="15" customHeight="1" x14ac:dyDescent="0.3">
      <c r="A193" s="38" t="s">
        <v>85</v>
      </c>
      <c r="B193" s="39"/>
      <c r="C193" s="39"/>
      <c r="D193" s="40"/>
      <c r="E193" s="41"/>
      <c r="F193" s="42"/>
      <c r="G193" s="43"/>
      <c r="H193" s="44"/>
      <c r="I193" s="186"/>
      <c r="J193" s="45"/>
      <c r="K193" s="43"/>
      <c r="L193" s="44"/>
      <c r="M193" s="41"/>
      <c r="N193" s="42"/>
      <c r="O193" s="43"/>
      <c r="P193" s="44"/>
      <c r="Q193" s="39"/>
      <c r="R193" s="39"/>
      <c r="S193" s="65"/>
      <c r="T193" s="66"/>
      <c r="U193" s="39"/>
    </row>
    <row r="194" spans="1:30" x14ac:dyDescent="0.3">
      <c r="A194" s="69">
        <v>45366</v>
      </c>
      <c r="B194" s="70" t="s">
        <v>184</v>
      </c>
      <c r="C194" s="49">
        <v>290</v>
      </c>
      <c r="D194" s="70" t="s">
        <v>163</v>
      </c>
      <c r="E194" s="50">
        <v>0.5121960311248247</v>
      </c>
      <c r="F194" s="50" t="s">
        <v>3</v>
      </c>
      <c r="G194" s="50">
        <v>3.6751504273276247E-5</v>
      </c>
      <c r="H194" s="62">
        <v>19</v>
      </c>
      <c r="I194" s="51">
        <v>0.13747549185186539</v>
      </c>
      <c r="J194" s="50" t="s">
        <v>3</v>
      </c>
      <c r="K194" s="51">
        <v>1.5510864827820827E-3</v>
      </c>
      <c r="L194" s="62">
        <v>20</v>
      </c>
      <c r="M194" s="50">
        <v>0.34839978094674989</v>
      </c>
      <c r="N194" s="50" t="s">
        <v>3</v>
      </c>
      <c r="O194" s="56">
        <v>2.6016976073201593E-5</v>
      </c>
      <c r="P194" s="54">
        <v>20</v>
      </c>
      <c r="Q194" s="54">
        <v>15</v>
      </c>
      <c r="R194" s="49">
        <v>4</v>
      </c>
      <c r="S194" s="50">
        <v>0.51193504769462339</v>
      </c>
      <c r="T194" s="52">
        <v>-6.3028009685595077</v>
      </c>
      <c r="U194" s="52">
        <v>0.74875351279153968</v>
      </c>
      <c r="V194" s="8"/>
      <c r="W194" s="8"/>
      <c r="X194" s="8"/>
      <c r="Y194" s="8"/>
      <c r="Z194" s="8"/>
      <c r="AA194" s="8"/>
      <c r="AB194" s="8"/>
    </row>
    <row r="195" spans="1:30" x14ac:dyDescent="0.3">
      <c r="A195" s="69">
        <v>45366</v>
      </c>
      <c r="B195" s="70" t="s">
        <v>243</v>
      </c>
      <c r="C195" s="49">
        <v>290</v>
      </c>
      <c r="D195" s="70" t="s">
        <v>163</v>
      </c>
      <c r="E195" s="50">
        <v>0.51212360767792575</v>
      </c>
      <c r="F195" s="50" t="s">
        <v>3</v>
      </c>
      <c r="G195" s="50">
        <v>2.9661941399420504E-5</v>
      </c>
      <c r="H195" s="62">
        <v>25</v>
      </c>
      <c r="I195" s="51">
        <v>0.10851262337968726</v>
      </c>
      <c r="J195" s="50" t="s">
        <v>3</v>
      </c>
      <c r="K195" s="51">
        <v>1.0500427380687389E-3</v>
      </c>
      <c r="L195" s="62">
        <v>24</v>
      </c>
      <c r="M195" s="50">
        <v>0.34838259019450502</v>
      </c>
      <c r="N195" s="50" t="s">
        <v>3</v>
      </c>
      <c r="O195" s="56">
        <v>1.3178450528144649E-5</v>
      </c>
      <c r="P195" s="54">
        <v>25</v>
      </c>
      <c r="Q195" s="54">
        <v>15</v>
      </c>
      <c r="R195" s="49">
        <v>4</v>
      </c>
      <c r="S195" s="50">
        <v>0.51191760734806124</v>
      </c>
      <c r="T195" s="52">
        <v>-6.6432612347067099</v>
      </c>
      <c r="U195" s="52">
        <v>0.61751097233061913</v>
      </c>
      <c r="V195" s="8"/>
      <c r="W195" s="8"/>
      <c r="X195" s="8"/>
      <c r="Y195" s="8"/>
      <c r="Z195" s="8"/>
      <c r="AA195" s="8"/>
      <c r="AB195" s="8"/>
    </row>
    <row r="196" spans="1:30" x14ac:dyDescent="0.3">
      <c r="A196" s="69">
        <v>45366</v>
      </c>
      <c r="B196" s="70" t="s">
        <v>185</v>
      </c>
      <c r="C196" s="49">
        <v>290</v>
      </c>
      <c r="D196" s="70" t="s">
        <v>163</v>
      </c>
      <c r="E196" s="50">
        <v>0.51213137156371558</v>
      </c>
      <c r="F196" s="50" t="s">
        <v>3</v>
      </c>
      <c r="G196" s="50">
        <v>1.8628192217816464E-5</v>
      </c>
      <c r="H196" s="62">
        <v>34</v>
      </c>
      <c r="I196" s="51">
        <v>0.11880670076464445</v>
      </c>
      <c r="J196" s="50" t="s">
        <v>3</v>
      </c>
      <c r="K196" s="51">
        <v>2.0992170772739255E-3</v>
      </c>
      <c r="L196" s="62">
        <v>34</v>
      </c>
      <c r="M196" s="50">
        <v>0.34838457291681169</v>
      </c>
      <c r="N196" s="50" t="s">
        <v>3</v>
      </c>
      <c r="O196" s="56">
        <v>1.0689623805381399E-5</v>
      </c>
      <c r="P196" s="54">
        <v>32</v>
      </c>
      <c r="Q196" s="54">
        <v>15</v>
      </c>
      <c r="R196" s="49">
        <v>4</v>
      </c>
      <c r="S196" s="50">
        <v>0.51190582896060299</v>
      </c>
      <c r="T196" s="52">
        <v>-6.8731920399534019</v>
      </c>
      <c r="U196" s="52">
        <v>0.42674643157823433</v>
      </c>
      <c r="V196" s="8"/>
      <c r="W196" s="8"/>
      <c r="X196" s="8"/>
      <c r="Y196" s="8"/>
      <c r="Z196" s="8"/>
      <c r="AA196" s="8"/>
      <c r="AB196" s="8"/>
    </row>
    <row r="197" spans="1:30" x14ac:dyDescent="0.3">
      <c r="A197" s="69">
        <v>45366</v>
      </c>
      <c r="B197" s="70" t="s">
        <v>186</v>
      </c>
      <c r="C197" s="49">
        <v>290</v>
      </c>
      <c r="D197" s="70" t="s">
        <v>163</v>
      </c>
      <c r="E197" s="50">
        <v>0.51204011981498021</v>
      </c>
      <c r="F197" s="50" t="s">
        <v>3</v>
      </c>
      <c r="G197" s="50">
        <v>2.3101825453269137E-5</v>
      </c>
      <c r="H197" s="62">
        <v>38</v>
      </c>
      <c r="I197" s="51">
        <v>8.1731009382445791E-2</v>
      </c>
      <c r="J197" s="50" t="s">
        <v>3</v>
      </c>
      <c r="K197" s="51">
        <v>2.5455572546758155E-3</v>
      </c>
      <c r="L197" s="62">
        <v>39</v>
      </c>
      <c r="M197" s="50">
        <v>0.34840096692451589</v>
      </c>
      <c r="N197" s="50" t="s">
        <v>3</v>
      </c>
      <c r="O197" s="56">
        <v>1.8452150667794781E-5</v>
      </c>
      <c r="P197" s="54">
        <v>38</v>
      </c>
      <c r="Q197" s="54">
        <v>15</v>
      </c>
      <c r="R197" s="49">
        <v>4</v>
      </c>
      <c r="S197" s="50">
        <v>0.51188496169264786</v>
      </c>
      <c r="T197" s="52">
        <v>-7.280550665337282</v>
      </c>
      <c r="U197" s="52">
        <v>0.50934790791801188</v>
      </c>
      <c r="V197" s="8"/>
      <c r="W197" s="8"/>
      <c r="X197" s="8"/>
      <c r="Y197" s="8"/>
      <c r="Z197" s="8"/>
      <c r="AA197" s="8"/>
      <c r="AB197" s="8"/>
    </row>
    <row r="198" spans="1:30" x14ac:dyDescent="0.3">
      <c r="A198" s="69">
        <v>45366</v>
      </c>
      <c r="B198" s="70" t="s">
        <v>187</v>
      </c>
      <c r="C198" s="49">
        <v>290</v>
      </c>
      <c r="D198" s="70" t="s">
        <v>163</v>
      </c>
      <c r="E198" s="50">
        <v>0.51201973014760305</v>
      </c>
      <c r="F198" s="50" t="s">
        <v>3</v>
      </c>
      <c r="G198" s="50">
        <v>3.0243426648904416E-5</v>
      </c>
      <c r="H198" s="62">
        <v>24</v>
      </c>
      <c r="I198" s="51">
        <v>7.3691113438536723E-2</v>
      </c>
      <c r="J198" s="50" t="s">
        <v>3</v>
      </c>
      <c r="K198" s="51">
        <v>8.9381529356062446E-5</v>
      </c>
      <c r="L198" s="62">
        <v>25</v>
      </c>
      <c r="M198" s="50">
        <v>0.34838813529525359</v>
      </c>
      <c r="N198" s="50" t="s">
        <v>3</v>
      </c>
      <c r="O198" s="56">
        <v>1.583116855071031E-5</v>
      </c>
      <c r="P198" s="54">
        <v>25</v>
      </c>
      <c r="Q198" s="54">
        <v>15</v>
      </c>
      <c r="R198" s="49">
        <v>4</v>
      </c>
      <c r="S198" s="50">
        <v>0.51187983496118494</v>
      </c>
      <c r="T198" s="52">
        <v>-7.3806317246272179</v>
      </c>
      <c r="U198" s="52">
        <v>0.62962390431328519</v>
      </c>
      <c r="V198" s="8"/>
      <c r="W198" s="8"/>
      <c r="X198" s="8"/>
      <c r="Y198" s="8"/>
      <c r="Z198" s="8"/>
      <c r="AA198" s="8"/>
      <c r="AB198" s="8"/>
    </row>
    <row r="199" spans="1:30" x14ac:dyDescent="0.3">
      <c r="A199" s="69">
        <v>45366</v>
      </c>
      <c r="B199" s="70" t="s">
        <v>188</v>
      </c>
      <c r="C199" s="49">
        <v>290</v>
      </c>
      <c r="D199" s="70" t="s">
        <v>163</v>
      </c>
      <c r="E199" s="50">
        <v>0.51203062978969549</v>
      </c>
      <c r="F199" s="50" t="s">
        <v>3</v>
      </c>
      <c r="G199" s="50">
        <v>2.5536938851789827E-5</v>
      </c>
      <c r="H199" s="62">
        <v>23</v>
      </c>
      <c r="I199" s="51">
        <v>8.1831224242755574E-2</v>
      </c>
      <c r="J199" s="50" t="s">
        <v>3</v>
      </c>
      <c r="K199" s="51">
        <v>3.8477426097103312E-3</v>
      </c>
      <c r="L199" s="62">
        <v>25</v>
      </c>
      <c r="M199" s="50">
        <v>0.3483852936818585</v>
      </c>
      <c r="N199" s="50" t="s">
        <v>3</v>
      </c>
      <c r="O199" s="56">
        <v>1.9673345251134457E-5</v>
      </c>
      <c r="P199" s="54">
        <v>24</v>
      </c>
      <c r="Q199" s="54">
        <v>15</v>
      </c>
      <c r="R199" s="49">
        <v>4</v>
      </c>
      <c r="S199" s="50">
        <v>0.51187528141950411</v>
      </c>
      <c r="T199" s="52">
        <v>-7.4695233075472434</v>
      </c>
      <c r="U199" s="52">
        <v>0.56234165836160455</v>
      </c>
      <c r="V199" s="8"/>
      <c r="W199" s="8"/>
      <c r="X199" s="8"/>
      <c r="Y199" s="8"/>
      <c r="Z199" s="8"/>
      <c r="AA199" s="8"/>
      <c r="AB199" s="8"/>
    </row>
    <row r="200" spans="1:30" x14ac:dyDescent="0.3">
      <c r="A200" s="70"/>
      <c r="B200" s="54"/>
      <c r="C200" s="54"/>
      <c r="D200" s="54"/>
      <c r="E200" s="56"/>
      <c r="F200" s="54"/>
      <c r="G200" s="56"/>
      <c r="H200" s="54"/>
      <c r="I200" s="57"/>
      <c r="J200" s="54"/>
      <c r="K200" s="57"/>
      <c r="L200" s="54"/>
      <c r="M200" s="56"/>
      <c r="N200" s="54"/>
      <c r="O200" s="56"/>
      <c r="P200" s="54"/>
      <c r="Q200" s="70"/>
      <c r="R200" s="49"/>
      <c r="S200" s="50"/>
      <c r="T200" s="52"/>
      <c r="U200" s="53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 x14ac:dyDescent="0.3">
      <c r="A201" s="69">
        <v>45363</v>
      </c>
      <c r="B201" s="70" t="s">
        <v>189</v>
      </c>
      <c r="C201" s="49">
        <v>290</v>
      </c>
      <c r="D201" s="48" t="s">
        <v>163</v>
      </c>
      <c r="E201" s="50">
        <v>0.51211899896515523</v>
      </c>
      <c r="F201" s="50" t="s">
        <v>3</v>
      </c>
      <c r="G201" s="50">
        <v>3.4393523357155059E-5</v>
      </c>
      <c r="H201" s="62">
        <v>18</v>
      </c>
      <c r="I201" s="51">
        <v>8.9422271186932203E-2</v>
      </c>
      <c r="J201" s="50" t="s">
        <v>3</v>
      </c>
      <c r="K201" s="51">
        <v>2.285947191567576E-3</v>
      </c>
      <c r="L201" s="62">
        <v>17</v>
      </c>
      <c r="M201" s="50">
        <v>0.34841490525415192</v>
      </c>
      <c r="N201" s="50" t="s">
        <v>3</v>
      </c>
      <c r="O201" s="56">
        <v>1.8550526098787205E-5</v>
      </c>
      <c r="P201" s="54">
        <v>17</v>
      </c>
      <c r="Q201" s="54">
        <v>15</v>
      </c>
      <c r="R201" s="49">
        <v>4</v>
      </c>
      <c r="S201" s="50">
        <v>0.51194923975384865</v>
      </c>
      <c r="T201" s="52">
        <v>-6.025751871868712</v>
      </c>
      <c r="U201" s="52">
        <v>0.71015339513717413</v>
      </c>
      <c r="V201" s="8"/>
      <c r="W201" s="8"/>
      <c r="X201" s="8"/>
      <c r="Y201" s="8"/>
      <c r="Z201" s="8"/>
      <c r="AA201" s="8"/>
      <c r="AB201" s="8"/>
    </row>
    <row r="202" spans="1:30" x14ac:dyDescent="0.3">
      <c r="A202" s="69">
        <v>45363</v>
      </c>
      <c r="B202" s="70" t="s">
        <v>190</v>
      </c>
      <c r="C202" s="49">
        <v>290</v>
      </c>
      <c r="D202" s="48" t="s">
        <v>163</v>
      </c>
      <c r="E202" s="50">
        <v>0.51209465383590813</v>
      </c>
      <c r="F202" s="50" t="s">
        <v>3</v>
      </c>
      <c r="G202" s="50">
        <v>4.29711408779452E-5</v>
      </c>
      <c r="H202" s="62">
        <v>15</v>
      </c>
      <c r="I202" s="51">
        <v>8.3951652198585622E-2</v>
      </c>
      <c r="J202" s="50" t="s">
        <v>3</v>
      </c>
      <c r="K202" s="51">
        <v>1.6718645275008866E-4</v>
      </c>
      <c r="L202" s="62">
        <v>15</v>
      </c>
      <c r="M202" s="50">
        <v>0.34840091300853043</v>
      </c>
      <c r="N202" s="50" t="s">
        <v>3</v>
      </c>
      <c r="O202" s="56">
        <v>1.8781984511772001E-5</v>
      </c>
      <c r="P202" s="54">
        <v>15</v>
      </c>
      <c r="Q202" s="54">
        <v>15</v>
      </c>
      <c r="R202" s="49">
        <v>4</v>
      </c>
      <c r="S202" s="50">
        <v>0.51193528004595679</v>
      </c>
      <c r="T202" s="52">
        <v>-6.2982651414456026</v>
      </c>
      <c r="U202" s="52">
        <v>0.86630045001680256</v>
      </c>
      <c r="V202" s="8"/>
      <c r="W202" s="8"/>
      <c r="X202" s="8"/>
      <c r="Y202" s="8"/>
      <c r="Z202" s="8"/>
      <c r="AA202" s="8"/>
      <c r="AB202" s="8"/>
    </row>
    <row r="203" spans="1:30" x14ac:dyDescent="0.3">
      <c r="A203" s="69">
        <v>45363</v>
      </c>
      <c r="B203" s="70" t="s">
        <v>244</v>
      </c>
      <c r="C203" s="49">
        <v>290</v>
      </c>
      <c r="D203" s="48" t="s">
        <v>163</v>
      </c>
      <c r="E203" s="50">
        <v>0.51208797220434876</v>
      </c>
      <c r="F203" s="50" t="s">
        <v>3</v>
      </c>
      <c r="G203" s="50">
        <v>2.5490993505817435E-5</v>
      </c>
      <c r="H203" s="62">
        <v>13</v>
      </c>
      <c r="I203" s="51">
        <v>8.3676182281430339E-2</v>
      </c>
      <c r="J203" s="50" t="s">
        <v>3</v>
      </c>
      <c r="K203" s="51">
        <v>3.4098954634409706E-4</v>
      </c>
      <c r="L203" s="62">
        <v>12</v>
      </c>
      <c r="M203" s="50">
        <v>0.3484024223209104</v>
      </c>
      <c r="N203" s="50" t="s">
        <v>3</v>
      </c>
      <c r="O203" s="56">
        <v>2.222632405072121E-5</v>
      </c>
      <c r="P203" s="54">
        <v>13</v>
      </c>
      <c r="Q203" s="54">
        <v>15</v>
      </c>
      <c r="R203" s="49">
        <v>4</v>
      </c>
      <c r="S203" s="50">
        <v>0.5119291213664009</v>
      </c>
      <c r="T203" s="52">
        <v>-6.4184912890874468</v>
      </c>
      <c r="U203" s="52">
        <v>0.54273826098866484</v>
      </c>
      <c r="V203" s="8"/>
      <c r="W203" s="8"/>
      <c r="X203" s="8"/>
      <c r="Y203" s="8"/>
      <c r="Z203" s="8"/>
      <c r="AA203" s="8"/>
      <c r="AB203" s="8"/>
    </row>
    <row r="204" spans="1:30" x14ac:dyDescent="0.3">
      <c r="A204" s="69">
        <v>45363</v>
      </c>
      <c r="B204" s="70" t="s">
        <v>191</v>
      </c>
      <c r="C204" s="49">
        <v>290</v>
      </c>
      <c r="D204" s="48" t="s">
        <v>163</v>
      </c>
      <c r="E204" s="50">
        <v>0.51207696956504578</v>
      </c>
      <c r="F204" s="50" t="s">
        <v>3</v>
      </c>
      <c r="G204" s="50">
        <v>4.6179491992551808E-5</v>
      </c>
      <c r="H204" s="62">
        <v>12</v>
      </c>
      <c r="I204" s="51">
        <v>8.6625926543643678E-2</v>
      </c>
      <c r="J204" s="50" t="s">
        <v>3</v>
      </c>
      <c r="K204" s="51">
        <v>2.4018186783260863E-3</v>
      </c>
      <c r="L204" s="62">
        <v>12</v>
      </c>
      <c r="M204" s="50">
        <v>0.3484138822304863</v>
      </c>
      <c r="N204" s="50" t="s">
        <v>3</v>
      </c>
      <c r="O204" s="56">
        <v>1.89019894841124E-5</v>
      </c>
      <c r="P204" s="54">
        <v>12</v>
      </c>
      <c r="Q204" s="54">
        <v>15</v>
      </c>
      <c r="R204" s="49">
        <v>4</v>
      </c>
      <c r="S204" s="50">
        <v>0.51191251893352452</v>
      </c>
      <c r="T204" s="52">
        <v>-6.7425942933285743</v>
      </c>
      <c r="U204" s="52">
        <v>0.93126092527150595</v>
      </c>
      <c r="V204" s="8"/>
      <c r="W204" s="8"/>
      <c r="X204" s="8"/>
      <c r="Y204" s="8"/>
      <c r="Z204" s="8"/>
      <c r="AA204" s="8"/>
      <c r="AB204" s="8"/>
    </row>
    <row r="205" spans="1:30" x14ac:dyDescent="0.3">
      <c r="A205" s="69">
        <v>45363</v>
      </c>
      <c r="B205" s="70" t="s">
        <v>192</v>
      </c>
      <c r="C205" s="49">
        <v>290</v>
      </c>
      <c r="D205" s="48" t="s">
        <v>163</v>
      </c>
      <c r="E205" s="50">
        <v>0.51205690572976192</v>
      </c>
      <c r="F205" s="50" t="s">
        <v>3</v>
      </c>
      <c r="G205" s="50">
        <v>3.0212778026573121E-5</v>
      </c>
      <c r="H205" s="62">
        <v>22</v>
      </c>
      <c r="I205" s="51">
        <v>8.3647871222702244E-2</v>
      </c>
      <c r="J205" s="50" t="s">
        <v>3</v>
      </c>
      <c r="K205" s="51">
        <v>6.9070386483304044E-4</v>
      </c>
      <c r="L205" s="62">
        <v>21</v>
      </c>
      <c r="M205" s="50">
        <v>0.34841748715217385</v>
      </c>
      <c r="N205" s="50" t="s">
        <v>3</v>
      </c>
      <c r="O205" s="56">
        <v>1.250870083457113E-5</v>
      </c>
      <c r="P205" s="54">
        <v>21</v>
      </c>
      <c r="Q205" s="54">
        <v>15</v>
      </c>
      <c r="R205" s="49">
        <v>4</v>
      </c>
      <c r="S205" s="50">
        <v>0.51189810863751906</v>
      </c>
      <c r="T205" s="52">
        <v>-7.0239036810626487</v>
      </c>
      <c r="U205" s="52">
        <v>0.6287307514446463</v>
      </c>
      <c r="V205" s="8"/>
      <c r="W205" s="8"/>
      <c r="X205" s="8"/>
      <c r="Y205" s="8"/>
      <c r="Z205" s="8"/>
      <c r="AA205" s="8"/>
      <c r="AB205" s="8"/>
    </row>
    <row r="206" spans="1:30" x14ac:dyDescent="0.3">
      <c r="A206" s="69">
        <v>45363</v>
      </c>
      <c r="B206" s="70" t="s">
        <v>193</v>
      </c>
      <c r="C206" s="49">
        <v>290</v>
      </c>
      <c r="D206" s="48" t="s">
        <v>163</v>
      </c>
      <c r="E206" s="50">
        <v>0.51201783260390565</v>
      </c>
      <c r="F206" s="50" t="s">
        <v>3</v>
      </c>
      <c r="G206" s="50">
        <v>2.9050398585966812E-5</v>
      </c>
      <c r="H206" s="62">
        <v>22</v>
      </c>
      <c r="I206" s="51">
        <v>6.5884103695406288E-2</v>
      </c>
      <c r="J206" s="50" t="s">
        <v>3</v>
      </c>
      <c r="K206" s="51">
        <v>3.8052703695616359E-5</v>
      </c>
      <c r="L206" s="62">
        <v>21</v>
      </c>
      <c r="M206" s="50">
        <v>0.34839983422094772</v>
      </c>
      <c r="N206" s="50" t="s">
        <v>3</v>
      </c>
      <c r="O206" s="56">
        <v>1.8876965048099105E-5</v>
      </c>
      <c r="P206" s="54">
        <v>21</v>
      </c>
      <c r="Q206" s="54">
        <v>15</v>
      </c>
      <c r="R206" s="49">
        <v>4</v>
      </c>
      <c r="S206" s="50">
        <v>0.51189275824231184</v>
      </c>
      <c r="T206" s="52">
        <v>-7.1283509734232364</v>
      </c>
      <c r="U206" s="52">
        <v>0.60858172857009518</v>
      </c>
      <c r="V206" s="8"/>
      <c r="W206" s="8"/>
      <c r="X206" s="8"/>
      <c r="Y206" s="8"/>
      <c r="Z206" s="8"/>
      <c r="AA206" s="8"/>
      <c r="AB206" s="8"/>
    </row>
    <row r="207" spans="1:30" x14ac:dyDescent="0.3">
      <c r="A207" s="69">
        <v>45363</v>
      </c>
      <c r="B207" s="70" t="s">
        <v>194</v>
      </c>
      <c r="C207" s="49">
        <v>290</v>
      </c>
      <c r="D207" s="48" t="s">
        <v>163</v>
      </c>
      <c r="E207" s="50">
        <v>0.51198339570646256</v>
      </c>
      <c r="F207" s="50" t="s">
        <v>3</v>
      </c>
      <c r="G207" s="50">
        <v>2.3897612162070043E-5</v>
      </c>
      <c r="H207" s="62">
        <v>22</v>
      </c>
      <c r="I207" s="51">
        <v>6.0371483149224102E-2</v>
      </c>
      <c r="J207" s="50" t="s">
        <v>3</v>
      </c>
      <c r="K207" s="51">
        <v>8.5221550706761798E-5</v>
      </c>
      <c r="L207" s="62">
        <v>23</v>
      </c>
      <c r="M207" s="50">
        <v>0.34841835304285285</v>
      </c>
      <c r="N207" s="50" t="s">
        <v>3</v>
      </c>
      <c r="O207" s="56">
        <v>1.7430916544472866E-5</v>
      </c>
      <c r="P207" s="54">
        <v>22</v>
      </c>
      <c r="Q207" s="54">
        <v>15</v>
      </c>
      <c r="R207" s="49">
        <v>4</v>
      </c>
      <c r="S207" s="50">
        <v>0.5118687865019681</v>
      </c>
      <c r="T207" s="52">
        <v>-7.5963132967848956</v>
      </c>
      <c r="U207" s="52">
        <v>0.51679627625984947</v>
      </c>
      <c r="V207" s="8"/>
      <c r="W207" s="8"/>
      <c r="X207" s="8"/>
      <c r="Y207" s="8"/>
      <c r="Z207" s="8"/>
      <c r="AA207" s="8"/>
      <c r="AB207" s="8"/>
    </row>
    <row r="208" spans="1:30" x14ac:dyDescent="0.3">
      <c r="A208" s="69"/>
      <c r="B208" s="70"/>
      <c r="C208" s="49"/>
      <c r="D208" s="48"/>
      <c r="E208" s="50"/>
      <c r="F208" s="50"/>
      <c r="G208" s="50"/>
      <c r="H208" s="62"/>
      <c r="I208" s="51"/>
      <c r="J208" s="50"/>
      <c r="K208" s="51"/>
      <c r="L208" s="62"/>
      <c r="M208" s="50"/>
      <c r="N208" s="50"/>
      <c r="O208" s="56"/>
      <c r="P208" s="54"/>
      <c r="Q208" s="70"/>
      <c r="R208" s="49"/>
      <c r="S208" s="50"/>
      <c r="T208" s="52"/>
      <c r="U208" s="52"/>
      <c r="V208" s="8"/>
      <c r="W208" s="8"/>
      <c r="X208" s="8"/>
      <c r="Y208" s="8"/>
      <c r="Z208" s="8"/>
      <c r="AA208" s="8"/>
      <c r="AB208" s="8"/>
    </row>
    <row r="209" spans="1:28" x14ac:dyDescent="0.3">
      <c r="A209" s="69">
        <v>45268</v>
      </c>
      <c r="B209" s="54" t="s">
        <v>195</v>
      </c>
      <c r="C209" s="49">
        <v>290</v>
      </c>
      <c r="D209" s="49" t="s">
        <v>163</v>
      </c>
      <c r="E209" s="56">
        <v>0.51201463304544459</v>
      </c>
      <c r="F209" s="54" t="s">
        <v>3</v>
      </c>
      <c r="G209" s="56">
        <v>2.8643205455219759E-5</v>
      </c>
      <c r="H209" s="54">
        <v>32</v>
      </c>
      <c r="I209" s="57">
        <v>0.10143470464907417</v>
      </c>
      <c r="J209" s="54" t="s">
        <v>3</v>
      </c>
      <c r="K209" s="57">
        <v>1.3796986862199343E-3</v>
      </c>
      <c r="L209" s="54">
        <v>33</v>
      </c>
      <c r="M209" s="56">
        <v>0.34842796560488731</v>
      </c>
      <c r="N209" s="54" t="s">
        <v>3</v>
      </c>
      <c r="O209" s="56">
        <v>1.3336869608126926E-5</v>
      </c>
      <c r="P209" s="54">
        <v>33</v>
      </c>
      <c r="Q209" s="54">
        <v>20</v>
      </c>
      <c r="R209" s="49">
        <v>4</v>
      </c>
      <c r="S209" s="50">
        <v>0.51182206943425712</v>
      </c>
      <c r="T209" s="52">
        <v>-8.5082966252025827</v>
      </c>
      <c r="U209" s="52">
        <v>0.60031905235906979</v>
      </c>
      <c r="V209" s="8"/>
      <c r="W209" s="8"/>
      <c r="X209" s="8"/>
      <c r="Y209" s="8"/>
      <c r="Z209" s="8"/>
      <c r="AA209" s="8"/>
      <c r="AB209" s="8"/>
    </row>
    <row r="210" spans="1:28" x14ac:dyDescent="0.3">
      <c r="A210" s="69">
        <v>45268</v>
      </c>
      <c r="B210" s="54" t="s">
        <v>196</v>
      </c>
      <c r="C210" s="49">
        <v>290</v>
      </c>
      <c r="D210" s="49" t="s">
        <v>163</v>
      </c>
      <c r="E210" s="56">
        <v>0.51198142434858585</v>
      </c>
      <c r="F210" s="54" t="s">
        <v>3</v>
      </c>
      <c r="G210" s="56">
        <v>1.7319455235055454E-5</v>
      </c>
      <c r="H210" s="54">
        <v>28</v>
      </c>
      <c r="I210" s="57">
        <v>0.10503447034971031</v>
      </c>
      <c r="J210" s="54" t="s">
        <v>3</v>
      </c>
      <c r="K210" s="57">
        <v>1.4754779041737337E-3</v>
      </c>
      <c r="L210" s="54">
        <v>30</v>
      </c>
      <c r="M210" s="56">
        <v>0.34841267020700428</v>
      </c>
      <c r="N210" s="54" t="s">
        <v>3</v>
      </c>
      <c r="O210" s="56">
        <v>1.0019377408824887E-5</v>
      </c>
      <c r="P210" s="54">
        <v>29</v>
      </c>
      <c r="Q210" s="54">
        <v>20</v>
      </c>
      <c r="R210" s="49">
        <v>4</v>
      </c>
      <c r="S210" s="50">
        <v>0.51178202694333208</v>
      </c>
      <c r="T210" s="52">
        <v>-9.2899827613668329</v>
      </c>
      <c r="U210" s="52">
        <v>0.4026212170760039</v>
      </c>
    </row>
    <row r="211" spans="1:28" x14ac:dyDescent="0.3">
      <c r="A211" s="69">
        <v>45268</v>
      </c>
      <c r="B211" s="54" t="s">
        <v>197</v>
      </c>
      <c r="C211" s="49">
        <v>290</v>
      </c>
      <c r="D211" s="49" t="s">
        <v>163</v>
      </c>
      <c r="E211" s="56">
        <v>0.51196760644044226</v>
      </c>
      <c r="F211" s="54" t="s">
        <v>3</v>
      </c>
      <c r="G211" s="56">
        <v>1.5268203010381377E-5</v>
      </c>
      <c r="H211" s="54">
        <v>32</v>
      </c>
      <c r="I211" s="57">
        <v>9.8888410532064375E-2</v>
      </c>
      <c r="J211" s="54" t="s">
        <v>3</v>
      </c>
      <c r="K211" s="57">
        <v>7.6003671392371893E-4</v>
      </c>
      <c r="L211" s="54">
        <v>32</v>
      </c>
      <c r="M211" s="56">
        <v>0.34839760282113791</v>
      </c>
      <c r="N211" s="54" t="s">
        <v>3</v>
      </c>
      <c r="O211" s="56">
        <v>8.5060116413131487E-6</v>
      </c>
      <c r="P211" s="54">
        <v>32</v>
      </c>
      <c r="Q211" s="54">
        <v>20</v>
      </c>
      <c r="R211" s="49">
        <v>4</v>
      </c>
      <c r="S211" s="50">
        <v>0.51177987671320024</v>
      </c>
      <c r="T211" s="52">
        <v>-9.331958298972598</v>
      </c>
      <c r="U211" s="52">
        <v>0.36731581892297366</v>
      </c>
    </row>
    <row r="212" spans="1:28" x14ac:dyDescent="0.3">
      <c r="A212" s="69">
        <v>45268</v>
      </c>
      <c r="B212" s="54" t="s">
        <v>198</v>
      </c>
      <c r="C212" s="49">
        <v>290</v>
      </c>
      <c r="D212" s="49" t="s">
        <v>163</v>
      </c>
      <c r="E212" s="56">
        <v>0.51201792522933087</v>
      </c>
      <c r="F212" s="54" t="s">
        <v>3</v>
      </c>
      <c r="G212" s="56">
        <v>1.5007833554004919E-5</v>
      </c>
      <c r="H212" s="54">
        <v>28</v>
      </c>
      <c r="I212" s="57">
        <v>0.1301687323017392</v>
      </c>
      <c r="J212" s="54" t="s">
        <v>3</v>
      </c>
      <c r="K212" s="57">
        <v>1.0363803392323853E-4</v>
      </c>
      <c r="L212" s="54">
        <v>30</v>
      </c>
      <c r="M212" s="56">
        <v>0.34839960402917647</v>
      </c>
      <c r="N212" s="54" t="s">
        <v>3</v>
      </c>
      <c r="O212" s="56">
        <v>9.9539470100149922E-6</v>
      </c>
      <c r="P212" s="54">
        <v>29</v>
      </c>
      <c r="Q212" s="54">
        <v>20</v>
      </c>
      <c r="R212" s="49">
        <v>4</v>
      </c>
      <c r="S212" s="50">
        <v>0.51177081294914584</v>
      </c>
      <c r="T212" s="52">
        <v>-9.5088958105782329</v>
      </c>
      <c r="U212" s="52">
        <v>0.3588444646466788</v>
      </c>
    </row>
    <row r="213" spans="1:28" x14ac:dyDescent="0.3">
      <c r="A213" s="69">
        <v>45268</v>
      </c>
      <c r="B213" s="54" t="s">
        <v>199</v>
      </c>
      <c r="C213" s="49">
        <v>290</v>
      </c>
      <c r="D213" s="49" t="s">
        <v>163</v>
      </c>
      <c r="E213" s="56">
        <v>0.51196670194187144</v>
      </c>
      <c r="F213" s="54" t="s">
        <v>3</v>
      </c>
      <c r="G213" s="56">
        <v>1.7839979085679593E-5</v>
      </c>
      <c r="H213" s="54">
        <v>29</v>
      </c>
      <c r="I213" s="57">
        <v>0.10747744734017277</v>
      </c>
      <c r="J213" s="54" t="s">
        <v>3</v>
      </c>
      <c r="K213" s="57">
        <v>9.5511133052257892E-5</v>
      </c>
      <c r="L213" s="54">
        <v>28</v>
      </c>
      <c r="M213" s="56">
        <v>0.34839132261710548</v>
      </c>
      <c r="N213" s="54" t="s">
        <v>3</v>
      </c>
      <c r="O213" s="56">
        <v>1.0715109685147453E-5</v>
      </c>
      <c r="P213" s="54">
        <v>30</v>
      </c>
      <c r="Q213" s="54">
        <v>20</v>
      </c>
      <c r="R213" s="49">
        <v>4</v>
      </c>
      <c r="S213" s="50">
        <v>0.51176266678987248</v>
      </c>
      <c r="T213" s="52">
        <v>-9.667920377229855</v>
      </c>
      <c r="U213" s="52">
        <v>0.40722695277612381</v>
      </c>
    </row>
    <row r="214" spans="1:28" x14ac:dyDescent="0.3">
      <c r="A214" s="69">
        <v>45268</v>
      </c>
      <c r="B214" s="54" t="s">
        <v>200</v>
      </c>
      <c r="C214" s="49">
        <v>290</v>
      </c>
      <c r="D214" s="49" t="s">
        <v>163</v>
      </c>
      <c r="E214" s="56">
        <v>0.5119685610127187</v>
      </c>
      <c r="F214" s="54" t="s">
        <v>3</v>
      </c>
      <c r="G214" s="56">
        <v>1.3674997993530809E-5</v>
      </c>
      <c r="H214" s="54">
        <v>32</v>
      </c>
      <c r="I214" s="57">
        <v>0.10928548784619802</v>
      </c>
      <c r="J214" s="54" t="s">
        <v>3</v>
      </c>
      <c r="K214" s="57">
        <v>2.0092406968076434E-4</v>
      </c>
      <c r="L214" s="54">
        <v>32</v>
      </c>
      <c r="M214" s="56">
        <v>0.34841700318704677</v>
      </c>
      <c r="N214" s="54" t="s">
        <v>3</v>
      </c>
      <c r="O214" s="56">
        <v>1.0731885983754401E-5</v>
      </c>
      <c r="P214" s="54">
        <v>34</v>
      </c>
      <c r="Q214" s="54">
        <v>20</v>
      </c>
      <c r="R214" s="49">
        <v>4</v>
      </c>
      <c r="S214" s="50">
        <v>0.51176109347719567</v>
      </c>
      <c r="T214" s="52">
        <v>-9.6986336690074726</v>
      </c>
      <c r="U214" s="52">
        <v>0.34016076192930567</v>
      </c>
    </row>
    <row r="215" spans="1:28" x14ac:dyDescent="0.3">
      <c r="A215" s="69">
        <v>45268</v>
      </c>
      <c r="B215" s="54" t="s">
        <v>201</v>
      </c>
      <c r="C215" s="49">
        <v>290</v>
      </c>
      <c r="D215" s="49" t="s">
        <v>163</v>
      </c>
      <c r="E215" s="56">
        <v>0.51191679596994621</v>
      </c>
      <c r="F215" s="54" t="s">
        <v>3</v>
      </c>
      <c r="G215" s="56">
        <v>1.6019199319159817E-5</v>
      </c>
      <c r="H215" s="54">
        <v>29</v>
      </c>
      <c r="I215" s="57">
        <v>8.5247229329062507E-2</v>
      </c>
      <c r="J215" s="54" t="s">
        <v>3</v>
      </c>
      <c r="K215" s="57">
        <v>3.7133900215903879E-3</v>
      </c>
      <c r="L215" s="54">
        <v>30</v>
      </c>
      <c r="M215" s="56">
        <v>0.34843277117514682</v>
      </c>
      <c r="N215" s="54" t="s">
        <v>3</v>
      </c>
      <c r="O215" s="56">
        <v>1.2101903482408684E-5</v>
      </c>
      <c r="P215" s="54">
        <v>29</v>
      </c>
      <c r="Q215" s="54">
        <v>20</v>
      </c>
      <c r="R215" s="49">
        <v>4</v>
      </c>
      <c r="S215" s="50">
        <v>0.51175496265678067</v>
      </c>
      <c r="T215" s="52">
        <v>-9.8183159667619702</v>
      </c>
      <c r="U215" s="52">
        <v>0.40459384250603264</v>
      </c>
      <c r="V215" s="8"/>
      <c r="W215" s="8"/>
      <c r="X215" s="8"/>
      <c r="Y215" s="8"/>
      <c r="Z215" s="8"/>
      <c r="AA215" s="8"/>
      <c r="AB215" s="8"/>
    </row>
    <row r="216" spans="1:28" x14ac:dyDescent="0.3">
      <c r="A216" s="69">
        <v>45268</v>
      </c>
      <c r="B216" s="54" t="s">
        <v>202</v>
      </c>
      <c r="C216" s="49">
        <v>290</v>
      </c>
      <c r="D216" s="49" t="s">
        <v>163</v>
      </c>
      <c r="E216" s="56">
        <v>0.51194556791119006</v>
      </c>
      <c r="F216" s="54" t="s">
        <v>3</v>
      </c>
      <c r="G216" s="56">
        <v>2.2071438205199783E-5</v>
      </c>
      <c r="H216" s="54">
        <v>32</v>
      </c>
      <c r="I216" s="57">
        <v>0.10065342117604381</v>
      </c>
      <c r="J216" s="54" t="s">
        <v>3</v>
      </c>
      <c r="K216" s="57">
        <v>5.7706201622992933E-4</v>
      </c>
      <c r="L216" s="54">
        <v>32</v>
      </c>
      <c r="M216" s="56">
        <v>0.34840839113873018</v>
      </c>
      <c r="N216" s="54" t="s">
        <v>3</v>
      </c>
      <c r="O216" s="56">
        <v>1.0772479319862251E-5</v>
      </c>
      <c r="P216" s="54">
        <v>30</v>
      </c>
      <c r="Q216" s="54">
        <v>20</v>
      </c>
      <c r="R216" s="49">
        <v>4</v>
      </c>
      <c r="S216" s="50">
        <v>0.51175448748830032</v>
      </c>
      <c r="T216" s="52">
        <v>-9.8275919284929181</v>
      </c>
      <c r="U216" s="52">
        <v>0.48085872123072199</v>
      </c>
      <c r="V216" s="8"/>
      <c r="W216" s="8"/>
      <c r="X216" s="8"/>
      <c r="Y216" s="8"/>
      <c r="Z216" s="8"/>
      <c r="AA216" s="8"/>
      <c r="AB216" s="8"/>
    </row>
    <row r="217" spans="1:28" x14ac:dyDescent="0.3">
      <c r="A217" s="69"/>
      <c r="B217" s="54"/>
      <c r="C217" s="49"/>
      <c r="D217" s="49"/>
      <c r="E217" s="56"/>
      <c r="F217" s="54"/>
      <c r="G217" s="56"/>
      <c r="H217" s="54"/>
      <c r="I217" s="57"/>
      <c r="J217" s="54"/>
      <c r="K217" s="57"/>
      <c r="L217" s="54"/>
      <c r="M217" s="56"/>
      <c r="N217" s="54"/>
      <c r="O217" s="56"/>
      <c r="P217" s="54"/>
      <c r="Q217" s="54"/>
      <c r="R217" s="49"/>
      <c r="S217" s="50"/>
      <c r="T217" s="52"/>
      <c r="U217" s="52"/>
      <c r="V217" s="8"/>
      <c r="W217" s="8"/>
      <c r="X217" s="8"/>
      <c r="Y217" s="8"/>
      <c r="Z217" s="8"/>
      <c r="AA217" s="8"/>
      <c r="AB217" s="8"/>
    </row>
    <row r="218" spans="1:28" x14ac:dyDescent="0.3">
      <c r="A218" s="69">
        <v>45366</v>
      </c>
      <c r="B218" s="48" t="s">
        <v>203</v>
      </c>
      <c r="C218" s="48">
        <v>290</v>
      </c>
      <c r="D218" s="48" t="s">
        <v>163</v>
      </c>
      <c r="E218" s="55">
        <v>0.5122329735073986</v>
      </c>
      <c r="F218" s="54" t="s">
        <v>3</v>
      </c>
      <c r="G218" s="56">
        <v>1.3021939216628593E-5</v>
      </c>
      <c r="H218" s="54">
        <v>46</v>
      </c>
      <c r="I218" s="184">
        <v>7.9700461797840544E-2</v>
      </c>
      <c r="J218" s="54" t="s">
        <v>3</v>
      </c>
      <c r="K218" s="57">
        <v>1.6589870327501889E-4</v>
      </c>
      <c r="L218" s="54">
        <v>43</v>
      </c>
      <c r="M218" s="56">
        <v>0.348393964829462</v>
      </c>
      <c r="N218" s="54" t="s">
        <v>3</v>
      </c>
      <c r="O218" s="56">
        <v>1.0972703067811349E-5</v>
      </c>
      <c r="P218" s="54">
        <v>47</v>
      </c>
      <c r="Q218" s="54">
        <v>20</v>
      </c>
      <c r="R218" s="49">
        <v>4</v>
      </c>
      <c r="S218" s="50">
        <v>0.51208167017595796</v>
      </c>
      <c r="T218" s="52">
        <v>-3.4405224673572654</v>
      </c>
      <c r="U218" s="53">
        <v>0.33448953963946493</v>
      </c>
      <c r="V218" s="8"/>
      <c r="W218" s="8"/>
      <c r="X218" s="8"/>
      <c r="Y218" s="8"/>
      <c r="Z218" s="8"/>
      <c r="AA218" s="8"/>
      <c r="AB218" s="8"/>
    </row>
    <row r="219" spans="1:28" x14ac:dyDescent="0.3">
      <c r="A219" s="69">
        <v>45366</v>
      </c>
      <c r="B219" s="70" t="s">
        <v>245</v>
      </c>
      <c r="C219" s="49">
        <v>290</v>
      </c>
      <c r="D219" s="48" t="s">
        <v>163</v>
      </c>
      <c r="E219" s="50">
        <v>0.51222622115428429</v>
      </c>
      <c r="F219" s="50" t="s">
        <v>3</v>
      </c>
      <c r="G219" s="50">
        <v>1.2062271495850191E-5</v>
      </c>
      <c r="H219" s="62">
        <v>39</v>
      </c>
      <c r="I219" s="51">
        <v>7.9508000550687866E-2</v>
      </c>
      <c r="J219" s="50" t="s">
        <v>3</v>
      </c>
      <c r="K219" s="51">
        <v>6.0696797787326682E-5</v>
      </c>
      <c r="L219" s="62">
        <v>37</v>
      </c>
      <c r="M219" s="50">
        <v>0.348391556738323</v>
      </c>
      <c r="N219" s="50" t="s">
        <v>3</v>
      </c>
      <c r="O219" s="56">
        <v>1.2209139826225201E-5</v>
      </c>
      <c r="P219" s="54">
        <v>40</v>
      </c>
      <c r="Q219" s="54">
        <v>20</v>
      </c>
      <c r="R219" s="49">
        <v>4</v>
      </c>
      <c r="S219" s="50">
        <v>0.51207528319121431</v>
      </c>
      <c r="T219" s="52">
        <v>-3.5652054556190027</v>
      </c>
      <c r="U219" s="52">
        <v>0.32046128217584974</v>
      </c>
      <c r="V219" s="8"/>
      <c r="W219" s="8"/>
      <c r="X219" s="8"/>
      <c r="Y219" s="8"/>
      <c r="Z219" s="8"/>
      <c r="AA219" s="8"/>
      <c r="AB219" s="8"/>
    </row>
    <row r="220" spans="1:28" x14ac:dyDescent="0.3">
      <c r="A220" s="69">
        <v>45366</v>
      </c>
      <c r="B220" s="54" t="s">
        <v>246</v>
      </c>
      <c r="C220" s="54">
        <v>290</v>
      </c>
      <c r="D220" s="48" t="s">
        <v>163</v>
      </c>
      <c r="E220" s="56">
        <v>0.51221978052301964</v>
      </c>
      <c r="F220" s="54" t="s">
        <v>3</v>
      </c>
      <c r="G220" s="56">
        <v>1.8461098945361654E-5</v>
      </c>
      <c r="H220" s="54">
        <v>50</v>
      </c>
      <c r="I220" s="57">
        <v>9.1167898781880696E-2</v>
      </c>
      <c r="J220" s="54" t="s">
        <v>3</v>
      </c>
      <c r="K220" s="57">
        <v>2.5056454615618776E-4</v>
      </c>
      <c r="L220" s="54">
        <v>46</v>
      </c>
      <c r="M220" s="56">
        <v>0.34840120931752955</v>
      </c>
      <c r="N220" s="54" t="s">
        <v>3</v>
      </c>
      <c r="O220" s="56">
        <v>9.6943323641766646E-6</v>
      </c>
      <c r="P220" s="54">
        <v>50</v>
      </c>
      <c r="Q220" s="54">
        <v>20</v>
      </c>
      <c r="R220" s="49">
        <v>4</v>
      </c>
      <c r="S220" s="50">
        <v>0.51204670741283953</v>
      </c>
      <c r="T220" s="52">
        <v>-4.1230451221752062</v>
      </c>
      <c r="U220" s="53">
        <v>0.41953864698626475</v>
      </c>
    </row>
    <row r="221" spans="1:28" x14ac:dyDescent="0.3">
      <c r="A221" s="69">
        <v>45366</v>
      </c>
      <c r="B221" s="70" t="s">
        <v>204</v>
      </c>
      <c r="C221" s="49">
        <v>290</v>
      </c>
      <c r="D221" s="48" t="s">
        <v>163</v>
      </c>
      <c r="E221" s="50">
        <v>0.51217934845198299</v>
      </c>
      <c r="F221" s="50" t="s">
        <v>3</v>
      </c>
      <c r="G221" s="50">
        <v>1.2024845335690558E-5</v>
      </c>
      <c r="H221" s="62">
        <v>41</v>
      </c>
      <c r="I221" s="51">
        <v>9.0353914259488771E-2</v>
      </c>
      <c r="J221" s="50" t="s">
        <v>3</v>
      </c>
      <c r="K221" s="51">
        <v>9.1189857123842859E-5</v>
      </c>
      <c r="L221" s="62">
        <v>39</v>
      </c>
      <c r="M221" s="50">
        <v>0.34839863870629528</v>
      </c>
      <c r="N221" s="50" t="s">
        <v>3</v>
      </c>
      <c r="O221" s="56">
        <v>9.5198220055735463E-6</v>
      </c>
      <c r="P221" s="54">
        <v>42</v>
      </c>
      <c r="Q221" s="54">
        <v>20</v>
      </c>
      <c r="R221" s="49">
        <v>4</v>
      </c>
      <c r="S221" s="50">
        <v>0.51200782060976247</v>
      </c>
      <c r="T221" s="52">
        <v>-4.8821705947144078</v>
      </c>
      <c r="U221" s="52">
        <v>0.31816956122099371</v>
      </c>
    </row>
    <row r="222" spans="1:28" x14ac:dyDescent="0.3">
      <c r="A222" s="69">
        <v>45366</v>
      </c>
      <c r="B222" s="70" t="s">
        <v>205</v>
      </c>
      <c r="C222" s="49">
        <v>290</v>
      </c>
      <c r="D222" s="48" t="s">
        <v>163</v>
      </c>
      <c r="E222" s="50">
        <v>0.51210754350261856</v>
      </c>
      <c r="F222" s="50" t="s">
        <v>3</v>
      </c>
      <c r="G222" s="50">
        <v>1.4650893695238371E-5</v>
      </c>
      <c r="H222" s="62">
        <v>29</v>
      </c>
      <c r="I222" s="51">
        <v>9.7274696946357861E-2</v>
      </c>
      <c r="J222" s="50" t="s">
        <v>3</v>
      </c>
      <c r="K222" s="51">
        <v>5.4181968224223468E-5</v>
      </c>
      <c r="L222" s="62">
        <v>30</v>
      </c>
      <c r="M222" s="50">
        <v>0.34839910595374057</v>
      </c>
      <c r="N222" s="50" t="s">
        <v>3</v>
      </c>
      <c r="O222" s="56">
        <v>9.7344227191157626E-6</v>
      </c>
      <c r="P222" s="54">
        <v>29</v>
      </c>
      <c r="Q222" s="54">
        <v>20</v>
      </c>
      <c r="R222" s="49">
        <v>4</v>
      </c>
      <c r="S222" s="50">
        <v>0.51192287724873664</v>
      </c>
      <c r="T222" s="52">
        <v>-6.5403853096135389</v>
      </c>
      <c r="U222" s="52">
        <v>0.35672200086889211</v>
      </c>
    </row>
    <row r="223" spans="1:28" x14ac:dyDescent="0.3">
      <c r="A223" s="69">
        <v>45366</v>
      </c>
      <c r="B223" s="70" t="s">
        <v>247</v>
      </c>
      <c r="C223" s="49">
        <v>290</v>
      </c>
      <c r="D223" s="48" t="s">
        <v>163</v>
      </c>
      <c r="E223" s="50">
        <v>0.51205267871481575</v>
      </c>
      <c r="F223" s="50" t="s">
        <v>3</v>
      </c>
      <c r="G223" s="50">
        <v>1.2773441385416853E-5</v>
      </c>
      <c r="H223" s="62">
        <v>42</v>
      </c>
      <c r="I223" s="51">
        <v>8.7215578467507077E-2</v>
      </c>
      <c r="J223" s="50" t="s">
        <v>3</v>
      </c>
      <c r="K223" s="51">
        <v>6.1631199250010473E-5</v>
      </c>
      <c r="L223" s="62">
        <v>43</v>
      </c>
      <c r="M223" s="50">
        <v>0.3483828555912819</v>
      </c>
      <c r="N223" s="50" t="s">
        <v>3</v>
      </c>
      <c r="O223" s="56">
        <v>7.3253915823916201E-6</v>
      </c>
      <c r="P223" s="54">
        <v>40</v>
      </c>
      <c r="Q223" s="54">
        <v>20</v>
      </c>
      <c r="R223" s="49">
        <v>4</v>
      </c>
      <c r="S223" s="50">
        <v>0.51188710868826903</v>
      </c>
      <c r="T223" s="52">
        <v>-7.2386382699618501</v>
      </c>
      <c r="U223" s="52">
        <v>0.32952538054127151</v>
      </c>
    </row>
    <row r="224" spans="1:28" x14ac:dyDescent="0.3">
      <c r="A224" s="69">
        <v>45366</v>
      </c>
      <c r="B224" s="70" t="s">
        <v>206</v>
      </c>
      <c r="C224" s="49">
        <v>290</v>
      </c>
      <c r="D224" s="48" t="s">
        <v>163</v>
      </c>
      <c r="E224" s="50">
        <v>0.51204490659788715</v>
      </c>
      <c r="F224" s="50" t="s">
        <v>3</v>
      </c>
      <c r="G224" s="50">
        <v>1.6495106287961441E-5</v>
      </c>
      <c r="H224" s="62">
        <v>44</v>
      </c>
      <c r="I224" s="51">
        <v>8.8335621359449737E-2</v>
      </c>
      <c r="J224" s="50" t="s">
        <v>3</v>
      </c>
      <c r="K224" s="51">
        <v>1.0390522146962989E-3</v>
      </c>
      <c r="L224" s="62">
        <v>44</v>
      </c>
      <c r="M224" s="50">
        <v>0.34840615280504578</v>
      </c>
      <c r="N224" s="50" t="s">
        <v>3</v>
      </c>
      <c r="O224" s="56">
        <v>1.2478100205982192E-5</v>
      </c>
      <c r="P224" s="54">
        <v>45</v>
      </c>
      <c r="Q224" s="54">
        <v>20</v>
      </c>
      <c r="R224" s="49">
        <v>4</v>
      </c>
      <c r="S224" s="50">
        <v>0.51187721028226896</v>
      </c>
      <c r="T224" s="52">
        <v>-7.4318691744745813</v>
      </c>
      <c r="U224" s="52">
        <v>0.38922019572310967</v>
      </c>
    </row>
    <row r="225" spans="1:21" x14ac:dyDescent="0.3">
      <c r="A225" s="69">
        <v>45366</v>
      </c>
      <c r="B225" s="70" t="s">
        <v>207</v>
      </c>
      <c r="C225" s="49">
        <v>290</v>
      </c>
      <c r="D225" s="48" t="s">
        <v>163</v>
      </c>
      <c r="E225" s="50">
        <v>0.51203786998922951</v>
      </c>
      <c r="F225" s="50" t="s">
        <v>3</v>
      </c>
      <c r="G225" s="50">
        <v>1.8619131623721297E-5</v>
      </c>
      <c r="H225" s="62">
        <v>26</v>
      </c>
      <c r="I225" s="51">
        <v>9.8793729287979706E-2</v>
      </c>
      <c r="J225" s="50" t="s">
        <v>3</v>
      </c>
      <c r="K225" s="51">
        <v>5.3133797417385801E-4</v>
      </c>
      <c r="L225" s="62">
        <v>26</v>
      </c>
      <c r="M225" s="50">
        <v>0.34839330724614576</v>
      </c>
      <c r="N225" s="50" t="s">
        <v>3</v>
      </c>
      <c r="O225" s="56">
        <v>1.241593997278958E-5</v>
      </c>
      <c r="P225" s="54">
        <v>28</v>
      </c>
      <c r="Q225" s="54">
        <v>20</v>
      </c>
      <c r="R225" s="49">
        <v>4</v>
      </c>
      <c r="S225" s="50">
        <v>0.51185032000483122</v>
      </c>
      <c r="T225" s="52">
        <v>-7.9568054755163597</v>
      </c>
      <c r="U225" s="52">
        <v>0.4216676540708163</v>
      </c>
    </row>
    <row r="226" spans="1:21" x14ac:dyDescent="0.3">
      <c r="A226" s="69">
        <v>45366</v>
      </c>
      <c r="B226" s="70" t="s">
        <v>208</v>
      </c>
      <c r="C226" s="49">
        <v>290</v>
      </c>
      <c r="D226" s="48" t="s">
        <v>163</v>
      </c>
      <c r="E226" s="50">
        <v>0.51200356778794298</v>
      </c>
      <c r="F226" s="50" t="s">
        <v>3</v>
      </c>
      <c r="G226" s="50">
        <v>1.2357909977796086E-5</v>
      </c>
      <c r="H226" s="62">
        <v>36</v>
      </c>
      <c r="I226" s="51">
        <v>8.438470829682472E-2</v>
      </c>
      <c r="J226" s="50" t="s">
        <v>3</v>
      </c>
      <c r="K226" s="51">
        <v>5.4446818024519596E-5</v>
      </c>
      <c r="L226" s="62">
        <v>38</v>
      </c>
      <c r="M226" s="50">
        <v>0.34839752608128999</v>
      </c>
      <c r="N226" s="50" t="s">
        <v>3</v>
      </c>
      <c r="O226" s="56">
        <v>1.1504567864788335E-5</v>
      </c>
      <c r="P226" s="54">
        <v>37</v>
      </c>
      <c r="Q226" s="54">
        <v>20</v>
      </c>
      <c r="R226" s="49">
        <v>4</v>
      </c>
      <c r="S226" s="50">
        <v>0.51184337188443185</v>
      </c>
      <c r="T226" s="52">
        <v>-8.0924426265305271</v>
      </c>
      <c r="U226" s="52">
        <v>0.32386029144177197</v>
      </c>
    </row>
    <row r="227" spans="1:21" x14ac:dyDescent="0.3">
      <c r="A227" s="69"/>
      <c r="B227" s="70"/>
      <c r="C227" s="49"/>
      <c r="D227" s="48"/>
      <c r="E227" s="50"/>
      <c r="F227" s="50"/>
      <c r="G227" s="50"/>
      <c r="H227" s="62"/>
      <c r="I227" s="51"/>
      <c r="J227" s="50"/>
      <c r="K227" s="51"/>
      <c r="L227" s="62"/>
      <c r="M227" s="50"/>
      <c r="N227" s="50"/>
      <c r="O227" s="56"/>
      <c r="P227" s="54"/>
      <c r="Q227" s="68"/>
      <c r="R227" s="49"/>
      <c r="S227" s="50"/>
      <c r="T227" s="52"/>
      <c r="U227" s="52"/>
    </row>
    <row r="228" spans="1:21" x14ac:dyDescent="0.3">
      <c r="A228" s="69">
        <v>45366</v>
      </c>
      <c r="B228" s="70" t="s">
        <v>209</v>
      </c>
      <c r="C228" s="49">
        <v>290</v>
      </c>
      <c r="D228" s="48" t="s">
        <v>163</v>
      </c>
      <c r="E228" s="50">
        <v>0.5119574009400053</v>
      </c>
      <c r="F228" s="50" t="s">
        <v>3</v>
      </c>
      <c r="G228" s="50">
        <v>3.6469041176926356E-5</v>
      </c>
      <c r="H228" s="62">
        <v>6</v>
      </c>
      <c r="I228" s="51">
        <v>0.10694416054208059</v>
      </c>
      <c r="J228" s="50" t="s">
        <v>3</v>
      </c>
      <c r="K228" s="51">
        <v>1.3314573169542047E-4</v>
      </c>
      <c r="L228" s="62">
        <v>6</v>
      </c>
      <c r="M228" s="50">
        <v>0.34836788624553838</v>
      </c>
      <c r="N228" s="50" t="s">
        <v>3</v>
      </c>
      <c r="O228" s="56">
        <v>1.9116260713138308E-5</v>
      </c>
      <c r="P228" s="54">
        <v>6</v>
      </c>
      <c r="Q228" s="54">
        <v>20</v>
      </c>
      <c r="R228" s="49">
        <v>4</v>
      </c>
      <c r="S228" s="50">
        <v>0.51175437817949498</v>
      </c>
      <c r="T228" s="52">
        <v>-9.8297257911905689</v>
      </c>
      <c r="U228" s="52">
        <v>0.74259546018048572</v>
      </c>
    </row>
    <row r="229" spans="1:21" x14ac:dyDescent="0.3">
      <c r="A229" s="69">
        <v>45366</v>
      </c>
      <c r="B229" s="70" t="s">
        <v>210</v>
      </c>
      <c r="C229" s="49">
        <v>290</v>
      </c>
      <c r="D229" s="48" t="s">
        <v>163</v>
      </c>
      <c r="E229" s="50">
        <v>0.51192256734122155</v>
      </c>
      <c r="F229" s="50" t="s">
        <v>3</v>
      </c>
      <c r="G229" s="50">
        <v>2.6158327175291422E-5</v>
      </c>
      <c r="H229" s="62">
        <v>52</v>
      </c>
      <c r="I229" s="51">
        <v>9.6258956859002723E-2</v>
      </c>
      <c r="J229" s="50" t="s">
        <v>3</v>
      </c>
      <c r="K229" s="51">
        <v>2.5232516091697726E-3</v>
      </c>
      <c r="L229" s="62">
        <v>53</v>
      </c>
      <c r="M229" s="50">
        <v>0.34839621707891238</v>
      </c>
      <c r="N229" s="50" t="s">
        <v>3</v>
      </c>
      <c r="O229" s="56">
        <v>1.0766892920912477E-5</v>
      </c>
      <c r="P229" s="54">
        <v>51</v>
      </c>
      <c r="Q229" s="54">
        <v>20</v>
      </c>
      <c r="R229" s="49">
        <v>4</v>
      </c>
      <c r="S229" s="50">
        <v>0.51173982936799989</v>
      </c>
      <c r="T229" s="52">
        <v>-10.113739197465943</v>
      </c>
      <c r="U229" s="52">
        <v>0.56141918628904675</v>
      </c>
    </row>
    <row r="230" spans="1:21" x14ac:dyDescent="0.3">
      <c r="A230" s="69">
        <v>45366</v>
      </c>
      <c r="B230" s="70" t="s">
        <v>211</v>
      </c>
      <c r="C230" s="49">
        <v>290</v>
      </c>
      <c r="D230" s="48" t="s">
        <v>163</v>
      </c>
      <c r="E230" s="50">
        <v>0.51187655236564689</v>
      </c>
      <c r="F230" s="50" t="s">
        <v>3</v>
      </c>
      <c r="G230" s="50">
        <v>1.2871383081318551E-5</v>
      </c>
      <c r="H230" s="62">
        <v>53</v>
      </c>
      <c r="I230" s="51">
        <v>7.5830977184333459E-2</v>
      </c>
      <c r="J230" s="50" t="s">
        <v>3</v>
      </c>
      <c r="K230" s="51">
        <v>1.9400534981274753E-4</v>
      </c>
      <c r="L230" s="62">
        <v>52</v>
      </c>
      <c r="M230" s="50">
        <v>0.34839845602241049</v>
      </c>
      <c r="N230" s="50" t="s">
        <v>3</v>
      </c>
      <c r="O230" s="56">
        <v>9.0839757356159322E-6</v>
      </c>
      <c r="P230" s="54">
        <v>52</v>
      </c>
      <c r="Q230" s="54">
        <v>20</v>
      </c>
      <c r="R230" s="49">
        <v>4</v>
      </c>
      <c r="S230" s="50">
        <v>0.51173259486257128</v>
      </c>
      <c r="T230" s="52">
        <v>-10.25496698986661</v>
      </c>
      <c r="U230" s="52">
        <v>0.332812123725791</v>
      </c>
    </row>
    <row r="231" spans="1:21" x14ac:dyDescent="0.3">
      <c r="A231" s="69">
        <v>45366</v>
      </c>
      <c r="B231" s="70" t="s">
        <v>212</v>
      </c>
      <c r="C231" s="49">
        <v>290</v>
      </c>
      <c r="D231" s="48" t="s">
        <v>163</v>
      </c>
      <c r="E231" s="50">
        <v>0.51196544374623632</v>
      </c>
      <c r="F231" s="50" t="s">
        <v>3</v>
      </c>
      <c r="G231" s="50">
        <v>1.29188743147045E-5</v>
      </c>
      <c r="H231" s="62">
        <v>49</v>
      </c>
      <c r="I231" s="51">
        <v>0.12270036190569526</v>
      </c>
      <c r="J231" s="50" t="s">
        <v>3</v>
      </c>
      <c r="K231" s="51">
        <v>7.4719379673013591E-4</v>
      </c>
      <c r="L231" s="62">
        <v>52</v>
      </c>
      <c r="M231" s="50">
        <v>0.34838598543542809</v>
      </c>
      <c r="N231" s="50" t="s">
        <v>3</v>
      </c>
      <c r="O231" s="56">
        <v>1.0819636401442011E-5</v>
      </c>
      <c r="P231" s="54">
        <v>51</v>
      </c>
      <c r="Q231" s="54">
        <v>20</v>
      </c>
      <c r="R231" s="49">
        <v>4</v>
      </c>
      <c r="S231" s="50">
        <v>0.51173250941804638</v>
      </c>
      <c r="T231" s="52">
        <v>-10.25663498801066</v>
      </c>
      <c r="U231" s="52">
        <v>0.32829375529442306</v>
      </c>
    </row>
    <row r="232" spans="1:21" x14ac:dyDescent="0.3">
      <c r="A232" s="69">
        <v>45366</v>
      </c>
      <c r="B232" s="70" t="s">
        <v>213</v>
      </c>
      <c r="C232" s="49">
        <v>290</v>
      </c>
      <c r="D232" s="48" t="s">
        <v>163</v>
      </c>
      <c r="E232" s="50">
        <v>0.51194253513435795</v>
      </c>
      <c r="F232" s="50" t="s">
        <v>3</v>
      </c>
      <c r="G232" s="50">
        <v>1.6064754512720566E-5</v>
      </c>
      <c r="H232" s="62">
        <v>47</v>
      </c>
      <c r="I232" s="51">
        <v>0.11530422262417531</v>
      </c>
      <c r="J232" s="50" t="s">
        <v>3</v>
      </c>
      <c r="K232" s="51">
        <v>6.2531824165730672E-4</v>
      </c>
      <c r="L232" s="62">
        <v>47</v>
      </c>
      <c r="M232" s="50">
        <v>0.34838783885494268</v>
      </c>
      <c r="N232" s="50" t="s">
        <v>3</v>
      </c>
      <c r="O232" s="56">
        <v>1.1265698884289425E-5</v>
      </c>
      <c r="P232" s="54">
        <v>48</v>
      </c>
      <c r="Q232" s="54">
        <v>20</v>
      </c>
      <c r="R232" s="49">
        <v>4</v>
      </c>
      <c r="S232" s="50">
        <v>0.51172364163463813</v>
      </c>
      <c r="T232" s="52">
        <v>-10.429746679830876</v>
      </c>
      <c r="U232" s="52">
        <v>0.37790662798466346</v>
      </c>
    </row>
    <row r="233" spans="1:21" x14ac:dyDescent="0.3">
      <c r="A233" s="69">
        <v>45366</v>
      </c>
      <c r="B233" s="70" t="s">
        <v>214</v>
      </c>
      <c r="C233" s="49">
        <v>290</v>
      </c>
      <c r="D233" s="48" t="s">
        <v>163</v>
      </c>
      <c r="E233" s="50">
        <v>0.51192579571735841</v>
      </c>
      <c r="F233" s="50" t="s">
        <v>3</v>
      </c>
      <c r="G233" s="50">
        <v>1.4978223199073095E-5</v>
      </c>
      <c r="H233" s="62">
        <v>52</v>
      </c>
      <c r="I233" s="51">
        <v>0.10879835245802467</v>
      </c>
      <c r="J233" s="50" t="s">
        <v>3</v>
      </c>
      <c r="K233" s="51">
        <v>1.316853601786398E-3</v>
      </c>
      <c r="L233" s="62">
        <v>53</v>
      </c>
      <c r="M233" s="50">
        <v>0.34839290924194793</v>
      </c>
      <c r="N233" s="50" t="s">
        <v>3</v>
      </c>
      <c r="O233" s="56">
        <v>9.4278573833899385E-6</v>
      </c>
      <c r="P233" s="54">
        <v>53</v>
      </c>
      <c r="Q233" s="54">
        <v>20</v>
      </c>
      <c r="R233" s="49">
        <v>4</v>
      </c>
      <c r="S233" s="50">
        <v>0.51171925295950205</v>
      </c>
      <c r="T233" s="52">
        <v>-10.515419834291606</v>
      </c>
      <c r="U233" s="52">
        <v>0.36379241063551521</v>
      </c>
    </row>
    <row r="234" spans="1:21" x14ac:dyDescent="0.3">
      <c r="A234" s="69">
        <v>45366</v>
      </c>
      <c r="B234" s="70" t="s">
        <v>215</v>
      </c>
      <c r="C234" s="49">
        <v>290</v>
      </c>
      <c r="D234" s="48" t="s">
        <v>163</v>
      </c>
      <c r="E234" s="50">
        <v>0.51192019787665632</v>
      </c>
      <c r="F234" s="50" t="s">
        <v>3</v>
      </c>
      <c r="G234" s="50">
        <v>1.5728531116896139E-5</v>
      </c>
      <c r="H234" s="62">
        <v>49</v>
      </c>
      <c r="I234" s="51">
        <v>0.1067679417824222</v>
      </c>
      <c r="J234" s="50" t="s">
        <v>3</v>
      </c>
      <c r="K234" s="51">
        <v>2.1061210652128604E-4</v>
      </c>
      <c r="L234" s="62">
        <v>48</v>
      </c>
      <c r="M234" s="50">
        <v>0.34840128570343992</v>
      </c>
      <c r="N234" s="50" t="s">
        <v>3</v>
      </c>
      <c r="O234" s="56">
        <v>9.4662173762072889E-6</v>
      </c>
      <c r="P234" s="54">
        <v>50</v>
      </c>
      <c r="Q234" s="54">
        <v>20</v>
      </c>
      <c r="R234" s="49">
        <v>4</v>
      </c>
      <c r="S234" s="50">
        <v>0.51171750964978358</v>
      </c>
      <c r="T234" s="52">
        <v>-10.549451709094271</v>
      </c>
      <c r="U234" s="52">
        <v>0.37272196299940363</v>
      </c>
    </row>
    <row r="235" spans="1:21" x14ac:dyDescent="0.3">
      <c r="A235" s="69">
        <v>45366</v>
      </c>
      <c r="B235" s="70" t="s">
        <v>216</v>
      </c>
      <c r="C235" s="49">
        <v>290</v>
      </c>
      <c r="D235" s="48" t="s">
        <v>163</v>
      </c>
      <c r="E235" s="50">
        <v>0.51183755748506898</v>
      </c>
      <c r="F235" s="50" t="s">
        <v>3</v>
      </c>
      <c r="G235" s="50">
        <v>1.3746567650936449E-5</v>
      </c>
      <c r="H235" s="62">
        <v>43</v>
      </c>
      <c r="I235" s="51">
        <v>6.481104010193485E-2</v>
      </c>
      <c r="J235" s="50" t="s">
        <v>3</v>
      </c>
      <c r="K235" s="51">
        <v>3.4702653319358513E-5</v>
      </c>
      <c r="L235" s="62">
        <v>43</v>
      </c>
      <c r="M235" s="50">
        <v>0.34838987598463184</v>
      </c>
      <c r="N235" s="50" t="s">
        <v>3</v>
      </c>
      <c r="O235" s="56">
        <v>1.0705235698433784E-5</v>
      </c>
      <c r="P235" s="54">
        <v>43</v>
      </c>
      <c r="Q235" s="54">
        <v>20</v>
      </c>
      <c r="R235" s="49">
        <v>4</v>
      </c>
      <c r="S235" s="50">
        <v>0.51171452022706121</v>
      </c>
      <c r="T235" s="52">
        <v>-10.607809474638685</v>
      </c>
      <c r="U235" s="52">
        <v>0.34765709808367351</v>
      </c>
    </row>
    <row r="236" spans="1:21" x14ac:dyDescent="0.3">
      <c r="A236" s="69">
        <v>45366</v>
      </c>
      <c r="B236" s="70" t="s">
        <v>217</v>
      </c>
      <c r="C236" s="49">
        <v>290</v>
      </c>
      <c r="D236" s="48" t="s">
        <v>163</v>
      </c>
      <c r="E236" s="50">
        <v>0.51192375270439427</v>
      </c>
      <c r="F236" s="50" t="s">
        <v>3</v>
      </c>
      <c r="G236" s="50">
        <v>1.4595682851330939E-5</v>
      </c>
      <c r="H236" s="62">
        <v>50</v>
      </c>
      <c r="I236" s="51">
        <v>0.11490028012441796</v>
      </c>
      <c r="J236" s="50" t="s">
        <v>3</v>
      </c>
      <c r="K236" s="51">
        <v>2.3456138170904059E-4</v>
      </c>
      <c r="L236" s="62">
        <v>53</v>
      </c>
      <c r="M236" s="50">
        <v>0.34839147421043809</v>
      </c>
      <c r="N236" s="50" t="s">
        <v>3</v>
      </c>
      <c r="O236" s="56">
        <v>8.7915504929895727E-6</v>
      </c>
      <c r="P236" s="54">
        <v>51</v>
      </c>
      <c r="Q236" s="54">
        <v>20</v>
      </c>
      <c r="R236" s="49">
        <v>4</v>
      </c>
      <c r="S236" s="50">
        <v>0.51170562604898806</v>
      </c>
      <c r="T236" s="52">
        <v>-10.781436427701463</v>
      </c>
      <c r="U236" s="52">
        <v>0.35384172204831116</v>
      </c>
    </row>
    <row r="237" spans="1:21" x14ac:dyDescent="0.3">
      <c r="A237" s="69"/>
      <c r="B237" s="70"/>
      <c r="C237" s="49"/>
      <c r="D237" s="48"/>
      <c r="E237" s="50"/>
      <c r="F237" s="50"/>
      <c r="G237" s="50"/>
      <c r="H237" s="62"/>
      <c r="I237" s="51"/>
      <c r="J237" s="50"/>
      <c r="K237" s="51"/>
      <c r="L237" s="62"/>
      <c r="M237" s="50"/>
      <c r="N237" s="50"/>
      <c r="O237" s="56"/>
      <c r="P237" s="54"/>
      <c r="Q237" s="68"/>
      <c r="R237" s="49"/>
      <c r="S237" s="50"/>
      <c r="T237" s="52"/>
      <c r="U237" s="52"/>
    </row>
    <row r="238" spans="1:21" x14ac:dyDescent="0.3">
      <c r="A238" s="69">
        <v>45365</v>
      </c>
      <c r="B238" s="70" t="s">
        <v>218</v>
      </c>
      <c r="C238" s="49">
        <v>290</v>
      </c>
      <c r="D238" s="48" t="s">
        <v>163</v>
      </c>
      <c r="E238" s="50">
        <v>0.51220598164226705</v>
      </c>
      <c r="F238" s="50" t="s">
        <v>3</v>
      </c>
      <c r="G238" s="50">
        <v>2.7695134996929835E-5</v>
      </c>
      <c r="H238" s="62">
        <v>29</v>
      </c>
      <c r="I238" s="51">
        <v>0.12677635978383547</v>
      </c>
      <c r="J238" s="50" t="s">
        <v>3</v>
      </c>
      <c r="K238" s="51">
        <v>1.3792451545079808E-4</v>
      </c>
      <c r="L238" s="62">
        <v>29</v>
      </c>
      <c r="M238" s="50">
        <v>0.34839624256676116</v>
      </c>
      <c r="N238" s="50" t="s">
        <v>3</v>
      </c>
      <c r="O238" s="56">
        <v>1.4974401311200446E-5</v>
      </c>
      <c r="P238" s="54">
        <v>30</v>
      </c>
      <c r="Q238" s="54">
        <v>15</v>
      </c>
      <c r="R238" s="49">
        <v>4</v>
      </c>
      <c r="S238" s="50">
        <v>0.51196530944099594</v>
      </c>
      <c r="T238" s="52">
        <v>-5.7120488188033836</v>
      </c>
      <c r="U238" s="52">
        <v>0.57922172248795967</v>
      </c>
    </row>
    <row r="239" spans="1:21" x14ac:dyDescent="0.3">
      <c r="A239" s="69">
        <v>45365</v>
      </c>
      <c r="B239" s="70" t="s">
        <v>219</v>
      </c>
      <c r="C239" s="49">
        <v>290</v>
      </c>
      <c r="D239" s="48" t="s">
        <v>163</v>
      </c>
      <c r="E239" s="50">
        <v>0.5121539776715166</v>
      </c>
      <c r="F239" s="50" t="s">
        <v>3</v>
      </c>
      <c r="G239" s="50">
        <v>2.0925955442055409E-5</v>
      </c>
      <c r="H239" s="62">
        <v>38</v>
      </c>
      <c r="I239" s="51">
        <v>0.10335180792066313</v>
      </c>
      <c r="J239" s="50" t="s">
        <v>3</v>
      </c>
      <c r="K239" s="51">
        <v>1.974605117129467E-4</v>
      </c>
      <c r="L239" s="62">
        <v>37</v>
      </c>
      <c r="M239" s="50">
        <v>0.34840252717605547</v>
      </c>
      <c r="N239" s="50" t="s">
        <v>3</v>
      </c>
      <c r="O239" s="56">
        <v>1.274323184826796E-5</v>
      </c>
      <c r="P239" s="54">
        <v>38</v>
      </c>
      <c r="Q239" s="54">
        <v>15</v>
      </c>
      <c r="R239" s="49">
        <v>4</v>
      </c>
      <c r="S239" s="50">
        <v>0.51195777463208536</v>
      </c>
      <c r="T239" s="52">
        <v>-5.8591389605000543</v>
      </c>
      <c r="U239" s="52">
        <v>0.46026985908815393</v>
      </c>
    </row>
    <row r="240" spans="1:21" x14ac:dyDescent="0.3">
      <c r="A240" s="69">
        <v>45365</v>
      </c>
      <c r="B240" s="70" t="s">
        <v>220</v>
      </c>
      <c r="C240" s="49">
        <v>290</v>
      </c>
      <c r="D240" s="48" t="s">
        <v>163</v>
      </c>
      <c r="E240" s="50">
        <v>0.51215543810767905</v>
      </c>
      <c r="F240" s="50" t="s">
        <v>3</v>
      </c>
      <c r="G240" s="50">
        <v>1.7602854042907428E-5</v>
      </c>
      <c r="H240" s="62">
        <v>36</v>
      </c>
      <c r="I240" s="51">
        <v>0.10591571850307771</v>
      </c>
      <c r="J240" s="50" t="s">
        <v>3</v>
      </c>
      <c r="K240" s="51">
        <v>4.6373837491543729E-4</v>
      </c>
      <c r="L240" s="62">
        <v>37</v>
      </c>
      <c r="M240" s="50">
        <v>0.34839375843236681</v>
      </c>
      <c r="N240" s="50" t="s">
        <v>3</v>
      </c>
      <c r="O240" s="56">
        <v>1.2083584757221353E-5</v>
      </c>
      <c r="P240" s="54">
        <v>37</v>
      </c>
      <c r="Q240" s="54">
        <v>15</v>
      </c>
      <c r="R240" s="49">
        <v>4</v>
      </c>
      <c r="S240" s="50">
        <v>0.51195436774120995</v>
      </c>
      <c r="T240" s="52">
        <v>-5.9256462956636113</v>
      </c>
      <c r="U240" s="52">
        <v>0.40383788404072091</v>
      </c>
    </row>
    <row r="241" spans="1:21" x14ac:dyDescent="0.3">
      <c r="A241" s="69">
        <v>45365</v>
      </c>
      <c r="B241" s="70" t="s">
        <v>221</v>
      </c>
      <c r="C241" s="49">
        <v>290</v>
      </c>
      <c r="D241" s="48" t="s">
        <v>163</v>
      </c>
      <c r="E241" s="50">
        <v>0.51216720471194288</v>
      </c>
      <c r="F241" s="50" t="s">
        <v>3</v>
      </c>
      <c r="G241" s="50">
        <v>2.3682818945954248E-5</v>
      </c>
      <c r="H241" s="62">
        <v>34</v>
      </c>
      <c r="I241" s="51">
        <v>0.11942142574757905</v>
      </c>
      <c r="J241" s="50" t="s">
        <v>3</v>
      </c>
      <c r="K241" s="51">
        <v>7.6563862061030123E-4</v>
      </c>
      <c r="L241" s="62">
        <v>36</v>
      </c>
      <c r="M241" s="50">
        <v>0.34840223837292833</v>
      </c>
      <c r="N241" s="50" t="s">
        <v>3</v>
      </c>
      <c r="O241" s="56">
        <v>1.2415015977027849E-5</v>
      </c>
      <c r="P241" s="54">
        <v>35</v>
      </c>
      <c r="Q241" s="54">
        <v>15</v>
      </c>
      <c r="R241" s="49">
        <v>4</v>
      </c>
      <c r="S241" s="50">
        <v>0.5119404951151173</v>
      </c>
      <c r="T241" s="52">
        <v>-6.1964596051833354</v>
      </c>
      <c r="U241" s="52">
        <v>0.50815669686961229</v>
      </c>
    </row>
    <row r="242" spans="1:21" x14ac:dyDescent="0.3">
      <c r="A242" s="69"/>
      <c r="B242" s="70"/>
      <c r="C242" s="49"/>
      <c r="D242" s="48"/>
      <c r="E242" s="50"/>
      <c r="F242" s="50"/>
      <c r="G242" s="50"/>
      <c r="H242" s="62"/>
      <c r="I242" s="51"/>
      <c r="J242" s="50"/>
      <c r="K242" s="51"/>
      <c r="L242" s="62"/>
      <c r="M242" s="50"/>
      <c r="N242" s="50"/>
      <c r="O242" s="56"/>
      <c r="P242" s="54"/>
      <c r="Q242" s="68"/>
      <c r="R242" s="49"/>
      <c r="S242" s="50"/>
      <c r="T242" s="52"/>
      <c r="U242" s="52"/>
    </row>
    <row r="243" spans="1:21" x14ac:dyDescent="0.3">
      <c r="A243" s="69">
        <v>45366</v>
      </c>
      <c r="B243" s="70" t="s">
        <v>222</v>
      </c>
      <c r="C243" s="49">
        <v>290</v>
      </c>
      <c r="D243" s="48" t="s">
        <v>163</v>
      </c>
      <c r="E243" s="50">
        <v>0.51205205319740799</v>
      </c>
      <c r="F243" s="50" t="s">
        <v>3</v>
      </c>
      <c r="G243" s="50">
        <v>2.1408964663325158E-5</v>
      </c>
      <c r="H243" s="62">
        <v>43</v>
      </c>
      <c r="I243" s="51">
        <v>0.1243479512667017</v>
      </c>
      <c r="J243" s="50" t="s">
        <v>3</v>
      </c>
      <c r="K243" s="51">
        <v>1.7128850212191316E-3</v>
      </c>
      <c r="L243" s="62">
        <v>46</v>
      </c>
      <c r="M243" s="50">
        <v>0.34841063072367967</v>
      </c>
      <c r="N243" s="50" t="s">
        <v>3</v>
      </c>
      <c r="O243" s="56">
        <v>1.4760739475651273E-5</v>
      </c>
      <c r="P243" s="54">
        <v>44</v>
      </c>
      <c r="Q243" s="54">
        <v>15</v>
      </c>
      <c r="R243" s="49">
        <v>4</v>
      </c>
      <c r="S243" s="50">
        <v>0.51181599108609688</v>
      </c>
      <c r="T243" s="52">
        <v>-8.6269545902262212</v>
      </c>
      <c r="U243" s="52">
        <v>0.47125319556151396</v>
      </c>
    </row>
    <row r="244" spans="1:21" x14ac:dyDescent="0.3">
      <c r="A244" s="69">
        <v>45366</v>
      </c>
      <c r="B244" s="70" t="s">
        <v>223</v>
      </c>
      <c r="C244" s="49">
        <v>290</v>
      </c>
      <c r="D244" s="48" t="s">
        <v>163</v>
      </c>
      <c r="E244" s="50">
        <v>0.51202659429508268</v>
      </c>
      <c r="F244" s="50" t="s">
        <v>3</v>
      </c>
      <c r="G244" s="50">
        <v>2.0431975490286294E-5</v>
      </c>
      <c r="H244" s="62">
        <v>51</v>
      </c>
      <c r="I244" s="51">
        <v>0.1163701331122708</v>
      </c>
      <c r="J244" s="50" t="s">
        <v>3</v>
      </c>
      <c r="K244" s="51">
        <v>6.3737412239115734E-4</v>
      </c>
      <c r="L244" s="62">
        <v>51</v>
      </c>
      <c r="M244" s="50">
        <v>0.34838418106903163</v>
      </c>
      <c r="N244" s="50" t="s">
        <v>3</v>
      </c>
      <c r="O244" s="56">
        <v>1.3918559941592812E-5</v>
      </c>
      <c r="P244" s="54">
        <v>52</v>
      </c>
      <c r="Q244" s="54">
        <v>15</v>
      </c>
      <c r="R244" s="49">
        <v>4</v>
      </c>
      <c r="S244" s="50">
        <v>0.51180567727122983</v>
      </c>
      <c r="T244" s="52">
        <v>-8.8282948641771331</v>
      </c>
      <c r="U244" s="52">
        <v>0.45112442859871643</v>
      </c>
    </row>
    <row r="245" spans="1:21" x14ac:dyDescent="0.3">
      <c r="A245" s="69">
        <v>45366</v>
      </c>
      <c r="B245" s="70" t="s">
        <v>224</v>
      </c>
      <c r="C245" s="49">
        <v>290</v>
      </c>
      <c r="D245" s="48" t="s">
        <v>163</v>
      </c>
      <c r="E245" s="50">
        <v>0.51202029830297258</v>
      </c>
      <c r="F245" s="50" t="s">
        <v>3</v>
      </c>
      <c r="G245" s="50">
        <v>2.0238844988105462E-5</v>
      </c>
      <c r="H245" s="62">
        <v>48</v>
      </c>
      <c r="I245" s="51">
        <v>0.11329488231539313</v>
      </c>
      <c r="J245" s="50" t="s">
        <v>3</v>
      </c>
      <c r="K245" s="51">
        <v>6.6095028140049133E-4</v>
      </c>
      <c r="L245" s="62">
        <v>49</v>
      </c>
      <c r="M245" s="50">
        <v>0.34841069661100699</v>
      </c>
      <c r="N245" s="50" t="s">
        <v>3</v>
      </c>
      <c r="O245" s="56">
        <v>1.3097796275045751E-5</v>
      </c>
      <c r="P245" s="54">
        <v>49</v>
      </c>
      <c r="Q245" s="54">
        <v>15</v>
      </c>
      <c r="R245" s="49">
        <v>4</v>
      </c>
      <c r="S245" s="50">
        <v>0.51180521933425871</v>
      </c>
      <c r="T245" s="52">
        <v>-8.8372344424425542</v>
      </c>
      <c r="U245" s="52">
        <v>0.44809931288727578</v>
      </c>
    </row>
    <row r="246" spans="1:21" x14ac:dyDescent="0.3">
      <c r="A246" s="69">
        <v>45366</v>
      </c>
      <c r="B246" s="70" t="s">
        <v>225</v>
      </c>
      <c r="C246" s="49">
        <v>290</v>
      </c>
      <c r="D246" s="48" t="s">
        <v>163</v>
      </c>
      <c r="E246" s="50">
        <v>0.51201933470241412</v>
      </c>
      <c r="F246" s="50" t="s">
        <v>3</v>
      </c>
      <c r="G246" s="50">
        <v>2.2818069421688119E-5</v>
      </c>
      <c r="H246" s="62">
        <v>26</v>
      </c>
      <c r="I246" s="51">
        <v>0.11826506824457482</v>
      </c>
      <c r="J246" s="50" t="s">
        <v>3</v>
      </c>
      <c r="K246" s="51">
        <v>1.2127188321907859E-3</v>
      </c>
      <c r="L246" s="62">
        <v>25</v>
      </c>
      <c r="M246" s="50">
        <v>0.34841524685020719</v>
      </c>
      <c r="N246" s="50" t="s">
        <v>3</v>
      </c>
      <c r="O246" s="56">
        <v>1.5155518563335381E-5</v>
      </c>
      <c r="P246" s="54">
        <v>26</v>
      </c>
      <c r="Q246" s="54">
        <v>15</v>
      </c>
      <c r="R246" s="49">
        <v>4</v>
      </c>
      <c r="S246" s="50">
        <v>0.51179482033430612</v>
      </c>
      <c r="T246" s="52">
        <v>-9.0402376499132409</v>
      </c>
      <c r="U246" s="52">
        <v>0.49415956447290232</v>
      </c>
    </row>
    <row r="247" spans="1:21" x14ac:dyDescent="0.3">
      <c r="A247" s="69">
        <v>45366</v>
      </c>
      <c r="B247" s="70" t="s">
        <v>226</v>
      </c>
      <c r="C247" s="49">
        <v>290</v>
      </c>
      <c r="D247" s="48" t="s">
        <v>163</v>
      </c>
      <c r="E247" s="50">
        <v>0.51201081472029963</v>
      </c>
      <c r="F247" s="50" t="s">
        <v>3</v>
      </c>
      <c r="G247" s="50">
        <v>1.6751871809462112E-5</v>
      </c>
      <c r="H247" s="62">
        <v>43</v>
      </c>
      <c r="I247" s="51">
        <v>0.11540129018755989</v>
      </c>
      <c r="J247" s="50" t="s">
        <v>3</v>
      </c>
      <c r="K247" s="51">
        <v>2.4579790715484421E-4</v>
      </c>
      <c r="L247" s="62">
        <v>47</v>
      </c>
      <c r="M247" s="50">
        <v>0.34840434981053847</v>
      </c>
      <c r="N247" s="50" t="s">
        <v>3</v>
      </c>
      <c r="O247" s="56">
        <v>1.6529246128214198E-5</v>
      </c>
      <c r="P247" s="54">
        <v>46</v>
      </c>
      <c r="Q247" s="54">
        <v>15</v>
      </c>
      <c r="R247" s="49">
        <v>4</v>
      </c>
      <c r="S247" s="50">
        <v>0.5117917369475482</v>
      </c>
      <c r="T247" s="52">
        <v>-9.100429726516257</v>
      </c>
      <c r="U247" s="52">
        <v>0.38852134385070136</v>
      </c>
    </row>
    <row r="248" spans="1:21" x14ac:dyDescent="0.3">
      <c r="A248" s="69">
        <v>45366</v>
      </c>
      <c r="B248" s="70" t="s">
        <v>227</v>
      </c>
      <c r="C248" s="49">
        <v>290</v>
      </c>
      <c r="D248" s="48" t="s">
        <v>163</v>
      </c>
      <c r="E248" s="50">
        <v>0.51199805563787315</v>
      </c>
      <c r="F248" s="50" t="s">
        <v>3</v>
      </c>
      <c r="G248" s="50">
        <v>1.879288718363294E-5</v>
      </c>
      <c r="H248" s="62">
        <v>45</v>
      </c>
      <c r="I248" s="51">
        <v>0.11015294234783406</v>
      </c>
      <c r="J248" s="50" t="s">
        <v>3</v>
      </c>
      <c r="K248" s="51">
        <v>1.5548060033175252E-3</v>
      </c>
      <c r="L248" s="62">
        <v>47</v>
      </c>
      <c r="M248" s="50">
        <v>0.34840578828363933</v>
      </c>
      <c r="N248" s="50" t="s">
        <v>3</v>
      </c>
      <c r="O248" s="56">
        <v>1.2176606214792506E-5</v>
      </c>
      <c r="P248" s="54">
        <v>43</v>
      </c>
      <c r="Q248" s="54">
        <v>15</v>
      </c>
      <c r="R248" s="49">
        <v>4</v>
      </c>
      <c r="S248" s="50">
        <v>0.51178894132699881</v>
      </c>
      <c r="T248" s="52">
        <v>-9.1550041991561582</v>
      </c>
      <c r="U248" s="52">
        <v>0.4269684357797196</v>
      </c>
    </row>
    <row r="249" spans="1:21" x14ac:dyDescent="0.3">
      <c r="A249" s="69">
        <v>45366</v>
      </c>
      <c r="B249" s="70" t="s">
        <v>228</v>
      </c>
      <c r="C249" s="49">
        <v>290</v>
      </c>
      <c r="D249" s="48" t="s">
        <v>163</v>
      </c>
      <c r="E249" s="50">
        <v>0.51198583931800212</v>
      </c>
      <c r="F249" s="50" t="s">
        <v>3</v>
      </c>
      <c r="G249" s="50">
        <v>2.5473265046885438E-5</v>
      </c>
      <c r="H249" s="62">
        <v>22</v>
      </c>
      <c r="I249" s="51">
        <v>0.11206887779247152</v>
      </c>
      <c r="J249" s="50" t="s">
        <v>3</v>
      </c>
      <c r="K249" s="51">
        <v>1.1181522352154548E-3</v>
      </c>
      <c r="L249" s="62">
        <v>22</v>
      </c>
      <c r="M249" s="50">
        <v>0.34842981605680506</v>
      </c>
      <c r="N249" s="50" t="s">
        <v>3</v>
      </c>
      <c r="O249" s="56">
        <v>1.3851750809846029E-5</v>
      </c>
      <c r="P249" s="54">
        <v>20</v>
      </c>
      <c r="Q249" s="54">
        <v>15</v>
      </c>
      <c r="R249" s="49">
        <v>4</v>
      </c>
      <c r="S249" s="50">
        <v>0.51177308779588637</v>
      </c>
      <c r="T249" s="52">
        <v>-9.4644875802740724</v>
      </c>
      <c r="U249" s="52">
        <v>0.54148627007869377</v>
      </c>
    </row>
    <row r="250" spans="1:21" x14ac:dyDescent="0.3">
      <c r="A250" s="69">
        <v>45366</v>
      </c>
      <c r="B250" s="70" t="s">
        <v>229</v>
      </c>
      <c r="C250" s="49">
        <v>290</v>
      </c>
      <c r="D250" s="48" t="s">
        <v>163</v>
      </c>
      <c r="E250" s="50">
        <v>0.51197346315885706</v>
      </c>
      <c r="F250" s="50" t="s">
        <v>3</v>
      </c>
      <c r="G250" s="50">
        <v>2.490839472445487E-5</v>
      </c>
      <c r="H250" s="62">
        <v>47</v>
      </c>
      <c r="I250" s="51">
        <v>0.11330272769942484</v>
      </c>
      <c r="J250" s="50" t="s">
        <v>3</v>
      </c>
      <c r="K250" s="51">
        <v>1.7846468540521773E-3</v>
      </c>
      <c r="L250" s="62">
        <v>48</v>
      </c>
      <c r="M250" s="50">
        <v>0.34839684365452689</v>
      </c>
      <c r="N250" s="50" t="s">
        <v>3</v>
      </c>
      <c r="O250" s="56">
        <v>1.1908910709452826E-5</v>
      </c>
      <c r="P250" s="54">
        <v>47</v>
      </c>
      <c r="Q250" s="54">
        <v>15</v>
      </c>
      <c r="R250" s="49">
        <v>4</v>
      </c>
      <c r="S250" s="50">
        <v>0.51175836929646867</v>
      </c>
      <c r="T250" s="52">
        <v>-9.7518135351326585</v>
      </c>
      <c r="U250" s="52">
        <v>0.53383132310685655</v>
      </c>
    </row>
    <row r="251" spans="1:21" x14ac:dyDescent="0.3">
      <c r="A251" s="69"/>
      <c r="B251" s="70"/>
      <c r="C251" s="49"/>
      <c r="D251" s="48"/>
      <c r="E251" s="50"/>
      <c r="F251" s="50"/>
      <c r="G251" s="50"/>
      <c r="H251" s="62"/>
      <c r="I251" s="51"/>
      <c r="J251" s="50"/>
      <c r="K251" s="51"/>
      <c r="L251" s="62"/>
      <c r="M251" s="50"/>
      <c r="N251" s="50"/>
      <c r="O251" s="56"/>
      <c r="P251" s="54"/>
      <c r="Q251" s="68"/>
      <c r="R251" s="49"/>
      <c r="S251" s="50"/>
      <c r="T251" s="52"/>
      <c r="U251" s="52"/>
    </row>
    <row r="252" spans="1:21" x14ac:dyDescent="0.3">
      <c r="A252" s="69">
        <v>45268</v>
      </c>
      <c r="B252" s="70" t="s">
        <v>230</v>
      </c>
      <c r="C252" s="49">
        <v>290</v>
      </c>
      <c r="D252" s="48" t="s">
        <v>163</v>
      </c>
      <c r="E252" s="56">
        <v>0.51208198288761775</v>
      </c>
      <c r="F252" s="54" t="s">
        <v>3</v>
      </c>
      <c r="G252" s="56">
        <v>3.4358063819939268E-5</v>
      </c>
      <c r="H252" s="54">
        <v>28</v>
      </c>
      <c r="I252" s="57">
        <v>9.7522646289678869E-2</v>
      </c>
      <c r="J252" s="54" t="s">
        <v>3</v>
      </c>
      <c r="K252" s="57">
        <v>1.1389381998345088E-4</v>
      </c>
      <c r="L252" s="54">
        <v>26</v>
      </c>
      <c r="M252" s="56">
        <v>0.34841695275786222</v>
      </c>
      <c r="N252" s="54" t="s">
        <v>3</v>
      </c>
      <c r="O252" s="56">
        <v>1.6460789516655363E-5</v>
      </c>
      <c r="P252" s="54">
        <v>28</v>
      </c>
      <c r="Q252" s="54">
        <v>20</v>
      </c>
      <c r="R252" s="49">
        <v>4</v>
      </c>
      <c r="S252" s="50">
        <v>0.51189684592678097</v>
      </c>
      <c r="T252" s="52">
        <v>-7.0485535830833168</v>
      </c>
      <c r="U252" s="52">
        <v>0.70377954080048455</v>
      </c>
    </row>
    <row r="253" spans="1:21" x14ac:dyDescent="0.3">
      <c r="A253" s="69">
        <v>45268</v>
      </c>
      <c r="B253" s="70" t="s">
        <v>231</v>
      </c>
      <c r="C253" s="49">
        <v>290</v>
      </c>
      <c r="D253" s="48" t="s">
        <v>163</v>
      </c>
      <c r="E253" s="56">
        <v>0.51210376821131065</v>
      </c>
      <c r="F253" s="54" t="s">
        <v>3</v>
      </c>
      <c r="G253" s="56">
        <v>3.1520392265440931E-5</v>
      </c>
      <c r="H253" s="54">
        <v>9</v>
      </c>
      <c r="I253" s="57">
        <v>0.11347792246425703</v>
      </c>
      <c r="J253" s="54" t="s">
        <v>3</v>
      </c>
      <c r="K253" s="57">
        <v>2.2155017877145374E-4</v>
      </c>
      <c r="L253" s="54">
        <v>9</v>
      </c>
      <c r="M253" s="56">
        <v>0.34843462542690901</v>
      </c>
      <c r="N253" s="54" t="s">
        <v>3</v>
      </c>
      <c r="O253" s="56">
        <v>2.530563036106206E-5</v>
      </c>
      <c r="P253" s="54">
        <v>9</v>
      </c>
      <c r="Q253" s="54">
        <v>20</v>
      </c>
      <c r="R253" s="49">
        <v>4</v>
      </c>
      <c r="S253" s="50">
        <v>0.51188834175923614</v>
      </c>
      <c r="T253" s="52">
        <v>-7.214566978250847</v>
      </c>
      <c r="U253" s="52">
        <v>0.65021516061222395</v>
      </c>
    </row>
    <row r="254" spans="1:21" x14ac:dyDescent="0.3">
      <c r="A254" s="69">
        <v>45268</v>
      </c>
      <c r="B254" s="70" t="s">
        <v>232</v>
      </c>
      <c r="C254" s="49">
        <v>290</v>
      </c>
      <c r="D254" s="48" t="s">
        <v>163</v>
      </c>
      <c r="E254" s="56">
        <v>0.51205817825070632</v>
      </c>
      <c r="F254" s="54" t="s">
        <v>3</v>
      </c>
      <c r="G254" s="56">
        <v>2.1159054444780239E-5</v>
      </c>
      <c r="H254" s="54">
        <v>28</v>
      </c>
      <c r="I254" s="57">
        <v>9.6117913495419857E-2</v>
      </c>
      <c r="J254" s="54" t="s">
        <v>3</v>
      </c>
      <c r="K254" s="57">
        <v>1.3255383960444965E-4</v>
      </c>
      <c r="L254" s="54">
        <v>29</v>
      </c>
      <c r="M254" s="56">
        <v>0.34842779781700844</v>
      </c>
      <c r="N254" s="54" t="s">
        <v>3</v>
      </c>
      <c r="O254" s="56">
        <v>1.6218619960370471E-5</v>
      </c>
      <c r="P254" s="54">
        <v>29</v>
      </c>
      <c r="Q254" s="54">
        <v>20</v>
      </c>
      <c r="R254" s="49">
        <v>4</v>
      </c>
      <c r="S254" s="50">
        <v>0.51187570803416138</v>
      </c>
      <c r="T254" s="52">
        <v>-7.4611951852110447</v>
      </c>
      <c r="U254" s="52">
        <v>0.46495584253304828</v>
      </c>
    </row>
    <row r="255" spans="1:21" x14ac:dyDescent="0.3">
      <c r="A255" s="69">
        <v>45268</v>
      </c>
      <c r="B255" s="70" t="s">
        <v>233</v>
      </c>
      <c r="C255" s="49">
        <v>290</v>
      </c>
      <c r="D255" s="48" t="s">
        <v>163</v>
      </c>
      <c r="E255" s="56">
        <v>0.5120651980232247</v>
      </c>
      <c r="F255" s="54" t="s">
        <v>3</v>
      </c>
      <c r="G255" s="56">
        <v>1.5028757274237632E-5</v>
      </c>
      <c r="H255" s="54">
        <v>25</v>
      </c>
      <c r="I255" s="57">
        <v>9.9948035002714986E-2</v>
      </c>
      <c r="J255" s="54" t="s">
        <v>3</v>
      </c>
      <c r="K255" s="57">
        <v>3.5647133457885571E-5</v>
      </c>
      <c r="L255" s="54">
        <v>28</v>
      </c>
      <c r="M255" s="56">
        <v>0.34840451923264093</v>
      </c>
      <c r="N255" s="54" t="s">
        <v>3</v>
      </c>
      <c r="O255" s="56">
        <v>1.1853354744378783E-5</v>
      </c>
      <c r="P255" s="54">
        <v>26</v>
      </c>
      <c r="Q255" s="54">
        <v>20</v>
      </c>
      <c r="R255" s="49">
        <v>4</v>
      </c>
      <c r="S255" s="50">
        <v>0.51187545670522305</v>
      </c>
      <c r="T255" s="52">
        <v>-7.4661014820509575</v>
      </c>
      <c r="U255" s="52">
        <v>0.3623154974219886</v>
      </c>
    </row>
    <row r="256" spans="1:21" x14ac:dyDescent="0.3">
      <c r="A256" s="69">
        <v>45268</v>
      </c>
      <c r="B256" s="70" t="s">
        <v>234</v>
      </c>
      <c r="C256" s="49">
        <v>290</v>
      </c>
      <c r="D256" s="48" t="s">
        <v>163</v>
      </c>
      <c r="E256" s="56">
        <v>0.51205252969024095</v>
      </c>
      <c r="F256" s="54" t="s">
        <v>3</v>
      </c>
      <c r="G256" s="56">
        <v>1.4033535148634968E-5</v>
      </c>
      <c r="H256" s="54">
        <v>24</v>
      </c>
      <c r="I256" s="57">
        <v>9.8409486936987881E-2</v>
      </c>
      <c r="J256" s="54" t="s">
        <v>3</v>
      </c>
      <c r="K256" s="57">
        <v>4.4882191781836592E-4</v>
      </c>
      <c r="L256" s="54">
        <v>24</v>
      </c>
      <c r="M256" s="56">
        <v>0.34839739953823928</v>
      </c>
      <c r="N256" s="54" t="s">
        <v>3</v>
      </c>
      <c r="O256" s="56">
        <v>1.0794914093133685E-5</v>
      </c>
      <c r="P256" s="54">
        <v>24</v>
      </c>
      <c r="Q256" s="54">
        <v>20</v>
      </c>
      <c r="R256" s="49">
        <v>4</v>
      </c>
      <c r="S256" s="50">
        <v>0.51186570915140017</v>
      </c>
      <c r="T256" s="52">
        <v>-7.6563875384083602</v>
      </c>
      <c r="U256" s="52">
        <v>0.34737046911012376</v>
      </c>
    </row>
    <row r="257" spans="1:21" x14ac:dyDescent="0.3">
      <c r="A257" s="69">
        <v>45268</v>
      </c>
      <c r="B257" s="70" t="s">
        <v>235</v>
      </c>
      <c r="C257" s="49">
        <v>290</v>
      </c>
      <c r="D257" s="48" t="s">
        <v>163</v>
      </c>
      <c r="E257" s="56">
        <v>0.51209036581537859</v>
      </c>
      <c r="F257" s="54" t="s">
        <v>3</v>
      </c>
      <c r="G257" s="56">
        <v>2.049888903307185E-5</v>
      </c>
      <c r="H257" s="54">
        <v>29</v>
      </c>
      <c r="I257" s="57">
        <v>0.11814896245955546</v>
      </c>
      <c r="J257" s="54" t="s">
        <v>3</v>
      </c>
      <c r="K257" s="57">
        <v>1.4852837458297259E-4</v>
      </c>
      <c r="L257" s="54">
        <v>28</v>
      </c>
      <c r="M257" s="56">
        <v>0.34842383460134768</v>
      </c>
      <c r="N257" s="54" t="s">
        <v>3</v>
      </c>
      <c r="O257" s="56">
        <v>9.5996429724393026E-6</v>
      </c>
      <c r="P257" s="54">
        <v>29</v>
      </c>
      <c r="Q257" s="54">
        <v>20</v>
      </c>
      <c r="R257" s="49">
        <v>4</v>
      </c>
      <c r="S257" s="50">
        <v>0.51186607186245603</v>
      </c>
      <c r="T257" s="52">
        <v>-7.6493069048810813</v>
      </c>
      <c r="U257" s="52">
        <v>0.45155355891442667</v>
      </c>
    </row>
    <row r="258" spans="1:21" x14ac:dyDescent="0.3">
      <c r="A258" s="69">
        <v>45268</v>
      </c>
      <c r="B258" s="70" t="s">
        <v>236</v>
      </c>
      <c r="C258" s="49">
        <v>290</v>
      </c>
      <c r="D258" s="48" t="s">
        <v>163</v>
      </c>
      <c r="E258" s="56">
        <v>0.51204264904720853</v>
      </c>
      <c r="F258" s="54" t="s">
        <v>3</v>
      </c>
      <c r="G258" s="56">
        <v>2.2820281349067221E-5</v>
      </c>
      <c r="H258" s="54">
        <v>22</v>
      </c>
      <c r="I258" s="57">
        <v>9.398006292263246E-2</v>
      </c>
      <c r="J258" s="54" t="s">
        <v>3</v>
      </c>
      <c r="K258" s="57">
        <v>7.4954045899506259E-4</v>
      </c>
      <c r="L258" s="54">
        <v>24</v>
      </c>
      <c r="M258" s="56">
        <v>0.34843482648280483</v>
      </c>
      <c r="N258" s="54" t="s">
        <v>3</v>
      </c>
      <c r="O258" s="56">
        <v>1.3197657097819586E-5</v>
      </c>
      <c r="P258" s="54">
        <v>23</v>
      </c>
      <c r="Q258" s="54">
        <v>20</v>
      </c>
      <c r="R258" s="49">
        <v>4</v>
      </c>
      <c r="S258" s="50">
        <v>0.51186423732551412</v>
      </c>
      <c r="T258" s="52">
        <v>-7.6851196642935271</v>
      </c>
      <c r="U258" s="52">
        <v>0.49496076490198643</v>
      </c>
    </row>
    <row r="259" spans="1:21" x14ac:dyDescent="0.3">
      <c r="A259" s="69">
        <v>45268</v>
      </c>
      <c r="B259" s="70" t="s">
        <v>237</v>
      </c>
      <c r="C259" s="49">
        <v>290</v>
      </c>
      <c r="D259" s="48" t="s">
        <v>163</v>
      </c>
      <c r="E259" s="56">
        <v>0.5120530765053003</v>
      </c>
      <c r="F259" s="54" t="s">
        <v>3</v>
      </c>
      <c r="G259" s="56">
        <v>3.2154858677511478E-5</v>
      </c>
      <c r="H259" s="54">
        <v>15</v>
      </c>
      <c r="I259" s="57">
        <v>0.10348439359540321</v>
      </c>
      <c r="J259" s="54" t="s">
        <v>3</v>
      </c>
      <c r="K259" s="57">
        <v>5.1369854589554149E-4</v>
      </c>
      <c r="L259" s="54">
        <v>15</v>
      </c>
      <c r="M259" s="56">
        <v>0.34842347935651136</v>
      </c>
      <c r="N259" s="54" t="s">
        <v>3</v>
      </c>
      <c r="O259" s="56">
        <v>1.8220876519383071E-5</v>
      </c>
      <c r="P259" s="54">
        <v>15</v>
      </c>
      <c r="Q259" s="54">
        <v>20</v>
      </c>
      <c r="R259" s="49">
        <v>4</v>
      </c>
      <c r="S259" s="50">
        <v>0.51185662176526614</v>
      </c>
      <c r="T259" s="52">
        <v>-7.8337861864663516</v>
      </c>
      <c r="U259" s="52">
        <v>0.66278062330294052</v>
      </c>
    </row>
    <row r="260" spans="1:21" x14ac:dyDescent="0.3">
      <c r="A260" s="69"/>
      <c r="B260" s="70"/>
      <c r="C260" s="49"/>
      <c r="D260" s="48"/>
      <c r="E260" s="56"/>
      <c r="F260" s="54"/>
      <c r="G260" s="56"/>
      <c r="H260" s="54"/>
      <c r="I260" s="57"/>
      <c r="J260" s="54"/>
      <c r="K260" s="57"/>
      <c r="L260" s="54"/>
      <c r="M260" s="56"/>
      <c r="N260" s="54"/>
      <c r="O260" s="56"/>
      <c r="P260" s="54"/>
      <c r="Q260" s="48"/>
      <c r="R260" s="49"/>
      <c r="S260" s="50"/>
      <c r="T260" s="52"/>
      <c r="U260" s="52"/>
    </row>
    <row r="261" spans="1:21" x14ac:dyDescent="0.3">
      <c r="A261" s="69">
        <v>45365</v>
      </c>
      <c r="B261" s="70" t="s">
        <v>418</v>
      </c>
      <c r="C261" s="49">
        <v>290</v>
      </c>
      <c r="D261" s="48" t="s">
        <v>163</v>
      </c>
      <c r="E261" s="50">
        <v>0.51209706516564191</v>
      </c>
      <c r="F261" s="50" t="s">
        <v>3</v>
      </c>
      <c r="G261" s="50">
        <v>1.5173160558654871E-5</v>
      </c>
      <c r="H261" s="62">
        <v>39</v>
      </c>
      <c r="I261" s="51">
        <v>0.10358555488559604</v>
      </c>
      <c r="J261" s="50" t="s">
        <v>3</v>
      </c>
      <c r="K261" s="51">
        <v>4.7564196982194449E-4</v>
      </c>
      <c r="L261" s="62">
        <v>40</v>
      </c>
      <c r="M261" s="50">
        <v>0.34840929340842086</v>
      </c>
      <c r="N261" s="50" t="s">
        <v>3</v>
      </c>
      <c r="O261" s="56">
        <v>1.1507581955383033E-5</v>
      </c>
      <c r="P261" s="54">
        <v>38</v>
      </c>
      <c r="Q261" s="54">
        <v>20</v>
      </c>
      <c r="R261" s="49">
        <v>4</v>
      </c>
      <c r="S261" s="50">
        <v>0.51190041838104638</v>
      </c>
      <c r="T261" s="52">
        <v>-6.9788142160553956</v>
      </c>
      <c r="U261" s="52">
        <v>0.36460692610381651</v>
      </c>
    </row>
    <row r="262" spans="1:21" x14ac:dyDescent="0.3">
      <c r="A262" s="69">
        <v>45365</v>
      </c>
      <c r="B262" s="70" t="s">
        <v>419</v>
      </c>
      <c r="C262" s="49">
        <v>290</v>
      </c>
      <c r="D262" s="48" t="s">
        <v>163</v>
      </c>
      <c r="E262" s="50">
        <v>0.51211231720452688</v>
      </c>
      <c r="F262" s="50" t="s">
        <v>3</v>
      </c>
      <c r="G262" s="50">
        <v>2.3569377364581736E-5</v>
      </c>
      <c r="H262" s="62">
        <v>26</v>
      </c>
      <c r="I262" s="51">
        <v>0.11541131950574297</v>
      </c>
      <c r="J262" s="50" t="s">
        <v>3</v>
      </c>
      <c r="K262" s="51">
        <v>2.8102864527024099E-5</v>
      </c>
      <c r="L262" s="62">
        <v>26</v>
      </c>
      <c r="M262" s="50">
        <v>0.34838417178841224</v>
      </c>
      <c r="N262" s="50" t="s">
        <v>3</v>
      </c>
      <c r="O262" s="56">
        <v>1.2978790879247714E-5</v>
      </c>
      <c r="P262" s="54">
        <v>24</v>
      </c>
      <c r="Q262" s="54">
        <v>20</v>
      </c>
      <c r="R262" s="49">
        <v>4</v>
      </c>
      <c r="S262" s="50">
        <v>0.51189322039212104</v>
      </c>
      <c r="T262" s="52">
        <v>-7.1193291545923465</v>
      </c>
      <c r="U262" s="52">
        <v>0.50561048956950361</v>
      </c>
    </row>
    <row r="263" spans="1:21" x14ac:dyDescent="0.3">
      <c r="A263" s="69">
        <v>45365</v>
      </c>
      <c r="B263" s="70" t="s">
        <v>420</v>
      </c>
      <c r="C263" s="49">
        <v>290</v>
      </c>
      <c r="D263" s="48" t="s">
        <v>163</v>
      </c>
      <c r="E263" s="50">
        <v>0.51207906323178298</v>
      </c>
      <c r="F263" s="50" t="s">
        <v>3</v>
      </c>
      <c r="G263" s="50">
        <v>1.5990878995880478E-5</v>
      </c>
      <c r="H263" s="62">
        <v>40</v>
      </c>
      <c r="I263" s="51">
        <v>0.10468379232573156</v>
      </c>
      <c r="J263" s="50" t="s">
        <v>3</v>
      </c>
      <c r="K263" s="51">
        <v>3.4224394531545596E-4</v>
      </c>
      <c r="L263" s="62">
        <v>40</v>
      </c>
      <c r="M263" s="50">
        <v>0.34842395136497695</v>
      </c>
      <c r="N263" s="50" t="s">
        <v>3</v>
      </c>
      <c r="O263" s="56">
        <v>1.1730379983180871E-5</v>
      </c>
      <c r="P263" s="54">
        <v>38</v>
      </c>
      <c r="Q263" s="54">
        <v>20</v>
      </c>
      <c r="R263" s="49">
        <v>4</v>
      </c>
      <c r="S263" s="50">
        <v>0.51188033155357893</v>
      </c>
      <c r="T263" s="52">
        <v>-7.3709375377595254</v>
      </c>
      <c r="U263" s="52">
        <v>0.37735896185389267</v>
      </c>
    </row>
    <row r="264" spans="1:21" x14ac:dyDescent="0.3">
      <c r="A264" s="69">
        <v>45365</v>
      </c>
      <c r="B264" s="70" t="s">
        <v>421</v>
      </c>
      <c r="C264" s="49">
        <v>290</v>
      </c>
      <c r="D264" s="48" t="s">
        <v>163</v>
      </c>
      <c r="E264" s="56">
        <v>0.51204991456972981</v>
      </c>
      <c r="F264" s="54" t="s">
        <v>3</v>
      </c>
      <c r="G264" s="56">
        <v>3.25730547423699E-5</v>
      </c>
      <c r="H264" s="54">
        <v>33</v>
      </c>
      <c r="I264" s="57">
        <v>9.4592513632162811E-2</v>
      </c>
      <c r="J264" s="54" t="s">
        <v>3</v>
      </c>
      <c r="K264" s="57">
        <v>1.6337912228930208E-3</v>
      </c>
      <c r="L264" s="54">
        <v>36</v>
      </c>
      <c r="M264" s="56">
        <v>0.34840689520952983</v>
      </c>
      <c r="N264" s="54" t="s">
        <v>3</v>
      </c>
      <c r="O264" s="56">
        <v>1.759706115619019E-5</v>
      </c>
      <c r="P264" s="54">
        <v>33</v>
      </c>
      <c r="Q264" s="54">
        <v>20</v>
      </c>
      <c r="R264" s="49">
        <v>4</v>
      </c>
      <c r="S264" s="50">
        <v>0.51187034017180233</v>
      </c>
      <c r="T264" s="52">
        <v>-7.5659834611141452</v>
      </c>
      <c r="U264" s="53">
        <v>0.67361999531695627</v>
      </c>
    </row>
    <row r="265" spans="1:21" x14ac:dyDescent="0.3">
      <c r="A265" s="69">
        <v>45365</v>
      </c>
      <c r="B265" s="70" t="s">
        <v>422</v>
      </c>
      <c r="C265" s="49">
        <v>290</v>
      </c>
      <c r="D265" s="48" t="s">
        <v>163</v>
      </c>
      <c r="E265" s="50">
        <v>0.51203523342677015</v>
      </c>
      <c r="F265" s="50" t="s">
        <v>3</v>
      </c>
      <c r="G265" s="50">
        <v>1.3183958072705743E-5</v>
      </c>
      <c r="H265" s="62">
        <v>36</v>
      </c>
      <c r="I265" s="51">
        <v>9.2595656367356102E-2</v>
      </c>
      <c r="J265" s="50" t="s">
        <v>3</v>
      </c>
      <c r="K265" s="51">
        <v>1.3837127856995585E-4</v>
      </c>
      <c r="L265" s="62">
        <v>35</v>
      </c>
      <c r="M265" s="50">
        <v>0.34841352805402576</v>
      </c>
      <c r="N265" s="50" t="s">
        <v>3</v>
      </c>
      <c r="O265" s="56">
        <v>1.4416908648360896E-5</v>
      </c>
      <c r="P265" s="54">
        <v>37</v>
      </c>
      <c r="Q265" s="54">
        <v>20</v>
      </c>
      <c r="R265" s="49">
        <v>4</v>
      </c>
      <c r="S265" s="50">
        <v>0.5118594498620419</v>
      </c>
      <c r="T265" s="52">
        <v>-7.7785777318906124</v>
      </c>
      <c r="U265" s="52">
        <v>0.3348684110040987</v>
      </c>
    </row>
    <row r="266" spans="1:21" x14ac:dyDescent="0.3">
      <c r="A266" s="69">
        <v>45365</v>
      </c>
      <c r="B266" s="70" t="s">
        <v>423</v>
      </c>
      <c r="C266" s="49">
        <v>290</v>
      </c>
      <c r="D266" s="48" t="s">
        <v>163</v>
      </c>
      <c r="E266" s="50">
        <v>0.51202452858637393</v>
      </c>
      <c r="F266" s="50" t="s">
        <v>3</v>
      </c>
      <c r="G266" s="50">
        <v>1.5613111426248932E-5</v>
      </c>
      <c r="H266" s="62">
        <v>40</v>
      </c>
      <c r="I266" s="51">
        <v>8.902961608448294E-2</v>
      </c>
      <c r="J266" s="50" t="s">
        <v>3</v>
      </c>
      <c r="K266" s="51">
        <v>3.669961250878238E-4</v>
      </c>
      <c r="L266" s="62">
        <v>42</v>
      </c>
      <c r="M266" s="50">
        <v>0.34841405396303715</v>
      </c>
      <c r="N266" s="50" t="s">
        <v>3</v>
      </c>
      <c r="O266" s="56">
        <v>1.2327582509091563E-5</v>
      </c>
      <c r="P266" s="54">
        <v>41</v>
      </c>
      <c r="Q266" s="54">
        <v>20</v>
      </c>
      <c r="R266" s="49">
        <v>4</v>
      </c>
      <c r="S266" s="50">
        <v>0.51185551479138947</v>
      </c>
      <c r="T266" s="52">
        <v>-7.8553958843774474</v>
      </c>
      <c r="U266" s="52">
        <v>0.37323269614391014</v>
      </c>
    </row>
    <row r="267" spans="1:21" x14ac:dyDescent="0.3">
      <c r="A267" s="69">
        <v>45365</v>
      </c>
      <c r="B267" s="70" t="s">
        <v>424</v>
      </c>
      <c r="C267" s="49">
        <v>290</v>
      </c>
      <c r="D267" s="48" t="s">
        <v>163</v>
      </c>
      <c r="E267" s="50">
        <v>0.51201140887055507</v>
      </c>
      <c r="F267" s="50" t="s">
        <v>3</v>
      </c>
      <c r="G267" s="50">
        <v>1.5219650190089187E-5</v>
      </c>
      <c r="H267" s="62">
        <v>37</v>
      </c>
      <c r="I267" s="51">
        <v>8.3150440496919442E-2</v>
      </c>
      <c r="J267" s="50" t="s">
        <v>3</v>
      </c>
      <c r="K267" s="51">
        <v>4.6516071189680485E-4</v>
      </c>
      <c r="L267" s="62">
        <v>38</v>
      </c>
      <c r="M267" s="50">
        <v>0.34839367896347706</v>
      </c>
      <c r="N267" s="50" t="s">
        <v>3</v>
      </c>
      <c r="O267" s="56">
        <v>1.1365620412301068E-5</v>
      </c>
      <c r="P267" s="54">
        <v>37</v>
      </c>
      <c r="Q267" s="54">
        <v>20</v>
      </c>
      <c r="R267" s="49">
        <v>4</v>
      </c>
      <c r="S267" s="50">
        <v>0.51185355610064454</v>
      </c>
      <c r="T267" s="52">
        <v>-7.8936323018674592</v>
      </c>
      <c r="U267" s="52">
        <v>0.36795407446880724</v>
      </c>
    </row>
    <row r="268" spans="1:21" x14ac:dyDescent="0.3">
      <c r="A268" s="69">
        <v>45365</v>
      </c>
      <c r="B268" s="70" t="s">
        <v>425</v>
      </c>
      <c r="C268" s="49">
        <v>290</v>
      </c>
      <c r="D268" s="48" t="s">
        <v>163</v>
      </c>
      <c r="E268" s="50">
        <v>0.51202276683079073</v>
      </c>
      <c r="F268" s="50" t="s">
        <v>3</v>
      </c>
      <c r="G268" s="50">
        <v>1.4910054135823831E-5</v>
      </c>
      <c r="H268" s="62">
        <v>38</v>
      </c>
      <c r="I268" s="51">
        <v>9.5010425898061357E-2</v>
      </c>
      <c r="J268" s="50" t="s">
        <v>3</v>
      </c>
      <c r="K268" s="51">
        <v>5.1663258378784652E-5</v>
      </c>
      <c r="L268" s="62">
        <v>37</v>
      </c>
      <c r="M268" s="50">
        <v>0.34839706730508685</v>
      </c>
      <c r="N268" s="50" t="s">
        <v>3</v>
      </c>
      <c r="O268" s="56">
        <v>8.8366041855617426E-6</v>
      </c>
      <c r="P268" s="54">
        <v>38</v>
      </c>
      <c r="Q268" s="54">
        <v>20</v>
      </c>
      <c r="R268" s="49">
        <v>4</v>
      </c>
      <c r="S268" s="50">
        <v>0.51184239906834994</v>
      </c>
      <c r="T268" s="52">
        <v>-8.1114333742771105</v>
      </c>
      <c r="U268" s="52">
        <v>0.36105791835299211</v>
      </c>
    </row>
    <row r="269" spans="1:21" x14ac:dyDescent="0.3">
      <c r="A269" s="69">
        <v>45365</v>
      </c>
      <c r="B269" s="70" t="s">
        <v>426</v>
      </c>
      <c r="C269" s="49">
        <v>290</v>
      </c>
      <c r="D269" s="48" t="s">
        <v>163</v>
      </c>
      <c r="E269" s="50">
        <v>0.51200998441481915</v>
      </c>
      <c r="F269" s="50" t="s">
        <v>3</v>
      </c>
      <c r="G269" s="50">
        <v>1.0784290509144468E-5</v>
      </c>
      <c r="H269" s="62">
        <v>34</v>
      </c>
      <c r="I269" s="51">
        <v>9.56445834573839E-2</v>
      </c>
      <c r="J269" s="50" t="s">
        <v>3</v>
      </c>
      <c r="K269" s="51">
        <v>4.0830433012665777E-5</v>
      </c>
      <c r="L269" s="62">
        <v>38</v>
      </c>
      <c r="M269" s="50">
        <v>0.34838199140040227</v>
      </c>
      <c r="N269" s="50" t="s">
        <v>3</v>
      </c>
      <c r="O269" s="56">
        <v>9.8447097089900164E-6</v>
      </c>
      <c r="P269" s="54">
        <v>38</v>
      </c>
      <c r="Q269" s="54">
        <v>20</v>
      </c>
      <c r="R269" s="49">
        <v>4</v>
      </c>
      <c r="S269" s="50">
        <v>0.51182841276786861</v>
      </c>
      <c r="T269" s="52">
        <v>-8.384465768863647</v>
      </c>
      <c r="U269" s="52">
        <v>0.29983447169416066</v>
      </c>
    </row>
    <row r="270" spans="1:21" x14ac:dyDescent="0.3">
      <c r="A270" s="69">
        <v>45365</v>
      </c>
      <c r="B270" s="70" t="s">
        <v>427</v>
      </c>
      <c r="C270" s="49">
        <v>290</v>
      </c>
      <c r="D270" s="48" t="s">
        <v>163</v>
      </c>
      <c r="E270" s="50">
        <v>0.51200418565886652</v>
      </c>
      <c r="F270" s="50" t="s">
        <v>3</v>
      </c>
      <c r="G270" s="50">
        <v>1.4043039151648988E-5</v>
      </c>
      <c r="H270" s="62">
        <v>42</v>
      </c>
      <c r="I270" s="51">
        <v>9.344311650083631E-2</v>
      </c>
      <c r="J270" s="50" t="s">
        <v>3</v>
      </c>
      <c r="K270" s="51">
        <v>4.7646795493976237E-5</v>
      </c>
      <c r="L270" s="62">
        <v>42</v>
      </c>
      <c r="M270" s="50">
        <v>0.34840997910139809</v>
      </c>
      <c r="N270" s="50" t="s">
        <v>3</v>
      </c>
      <c r="O270" s="56">
        <v>9.4127788387356197E-6</v>
      </c>
      <c r="P270" s="54">
        <v>41</v>
      </c>
      <c r="Q270" s="54">
        <v>20</v>
      </c>
      <c r="R270" s="49">
        <v>4</v>
      </c>
      <c r="S270" s="50">
        <v>0.51182679327608915</v>
      </c>
      <c r="T270" s="52">
        <v>-8.4160805421307217</v>
      </c>
      <c r="U270" s="52">
        <v>0.34776431118389228</v>
      </c>
    </row>
    <row r="271" spans="1:21" x14ac:dyDescent="0.3">
      <c r="A271" s="69">
        <v>45365</v>
      </c>
      <c r="B271" s="70" t="s">
        <v>428</v>
      </c>
      <c r="C271" s="49">
        <v>290</v>
      </c>
      <c r="D271" s="48" t="s">
        <v>163</v>
      </c>
      <c r="E271" s="50">
        <v>0.51202618756700202</v>
      </c>
      <c r="F271" s="50" t="s">
        <v>3</v>
      </c>
      <c r="G271" s="50">
        <v>1.5831055083467523E-5</v>
      </c>
      <c r="H271" s="62">
        <v>34</v>
      </c>
      <c r="I271" s="51">
        <v>0.10664115228189305</v>
      </c>
      <c r="J271" s="50" t="s">
        <v>3</v>
      </c>
      <c r="K271" s="51">
        <v>1.4579855746673352E-4</v>
      </c>
      <c r="L271" s="62">
        <v>35</v>
      </c>
      <c r="M271" s="50">
        <v>0.34840605471170871</v>
      </c>
      <c r="N271" s="50" t="s">
        <v>3</v>
      </c>
      <c r="O271" s="56">
        <v>1.1866551486014832E-5</v>
      </c>
      <c r="P271" s="54">
        <v>35</v>
      </c>
      <c r="Q271" s="54">
        <v>20</v>
      </c>
      <c r="R271" s="49">
        <v>4</v>
      </c>
      <c r="S271" s="50">
        <v>0.51182374003727693</v>
      </c>
      <c r="T271" s="52">
        <v>-8.4756840881339279</v>
      </c>
      <c r="U271" s="52">
        <v>0.37437031936070692</v>
      </c>
    </row>
    <row r="272" spans="1:21" x14ac:dyDescent="0.3">
      <c r="A272" s="69">
        <v>45365</v>
      </c>
      <c r="B272" s="70" t="s">
        <v>429</v>
      </c>
      <c r="C272" s="49">
        <v>290</v>
      </c>
      <c r="D272" s="48" t="s">
        <v>163</v>
      </c>
      <c r="E272" s="50">
        <v>0.51197796715540644</v>
      </c>
      <c r="F272" s="50" t="s">
        <v>3</v>
      </c>
      <c r="G272" s="50">
        <v>1.7953092964733709E-5</v>
      </c>
      <c r="H272" s="62">
        <v>32</v>
      </c>
      <c r="I272" s="51">
        <v>8.9910884199770613E-2</v>
      </c>
      <c r="J272" s="50" t="s">
        <v>3</v>
      </c>
      <c r="K272" s="51">
        <v>3.4110402744175876E-5</v>
      </c>
      <c r="L272" s="62">
        <v>31</v>
      </c>
      <c r="M272" s="50">
        <v>0.34840014695560639</v>
      </c>
      <c r="N272" s="50" t="s">
        <v>3</v>
      </c>
      <c r="O272" s="56">
        <v>1.211826559727583E-5</v>
      </c>
      <c r="P272" s="54">
        <v>32</v>
      </c>
      <c r="Q272" s="54">
        <v>20</v>
      </c>
      <c r="R272" s="49">
        <v>4</v>
      </c>
      <c r="S272" s="50">
        <v>0.51180728036131096</v>
      </c>
      <c r="T272" s="52">
        <v>-8.7970002752923993</v>
      </c>
      <c r="U272" s="52">
        <v>0.41103752622224426</v>
      </c>
    </row>
    <row r="273" spans="1:21" x14ac:dyDescent="0.3">
      <c r="A273" s="69">
        <v>45365</v>
      </c>
      <c r="B273" s="70" t="s">
        <v>430</v>
      </c>
      <c r="C273" s="49">
        <v>290</v>
      </c>
      <c r="D273" s="48" t="s">
        <v>163</v>
      </c>
      <c r="E273" s="50">
        <v>0.51195018381538204</v>
      </c>
      <c r="F273" s="50" t="s">
        <v>3</v>
      </c>
      <c r="G273" s="50">
        <v>1.8254612419796379E-5</v>
      </c>
      <c r="H273" s="62">
        <v>30</v>
      </c>
      <c r="I273" s="51">
        <v>9.6315925020205778E-2</v>
      </c>
      <c r="J273" s="50" t="s">
        <v>3</v>
      </c>
      <c r="K273" s="51">
        <v>1.5849901421849106E-4</v>
      </c>
      <c r="L273" s="62">
        <v>32</v>
      </c>
      <c r="M273" s="50">
        <v>0.34840279045576067</v>
      </c>
      <c r="N273" s="50" t="s">
        <v>3</v>
      </c>
      <c r="O273" s="56">
        <v>1.1355647880182416E-5</v>
      </c>
      <c r="P273" s="54">
        <v>31</v>
      </c>
      <c r="Q273" s="54">
        <v>20</v>
      </c>
      <c r="R273" s="49">
        <v>4</v>
      </c>
      <c r="S273" s="50">
        <v>0.51176733769382121</v>
      </c>
      <c r="T273" s="52">
        <v>-9.5767377166178225</v>
      </c>
      <c r="U273" s="52">
        <v>0.41536707276400298</v>
      </c>
    </row>
    <row r="274" spans="1:21" x14ac:dyDescent="0.3">
      <c r="A274" s="69"/>
      <c r="B274" s="70"/>
      <c r="C274" s="49"/>
      <c r="D274" s="48"/>
      <c r="E274" s="50"/>
      <c r="F274" s="50"/>
      <c r="G274" s="50"/>
      <c r="H274" s="62"/>
      <c r="I274" s="51"/>
      <c r="J274" s="50"/>
      <c r="K274" s="51"/>
      <c r="L274" s="62"/>
      <c r="M274" s="50"/>
      <c r="N274" s="50"/>
      <c r="O274" s="56"/>
      <c r="P274" s="54"/>
      <c r="Q274" s="68"/>
      <c r="R274" s="49"/>
      <c r="S274" s="50"/>
      <c r="T274" s="52"/>
      <c r="U274" s="52"/>
    </row>
    <row r="275" spans="1:21" x14ac:dyDescent="0.3">
      <c r="A275" s="67">
        <v>45267</v>
      </c>
      <c r="B275" s="54" t="s">
        <v>435</v>
      </c>
      <c r="C275" s="49">
        <v>290</v>
      </c>
      <c r="D275" s="49" t="s">
        <v>163</v>
      </c>
      <c r="E275" s="56">
        <v>0.51205320665559073</v>
      </c>
      <c r="F275" s="54" t="s">
        <v>3</v>
      </c>
      <c r="G275" s="56">
        <v>2.099855056948275E-5</v>
      </c>
      <c r="H275" s="54">
        <v>32</v>
      </c>
      <c r="I275" s="57">
        <v>7.2235306563358193E-2</v>
      </c>
      <c r="J275" s="54" t="s">
        <v>3</v>
      </c>
      <c r="K275" s="57">
        <v>4.9363130535955019E-5</v>
      </c>
      <c r="L275" s="54">
        <v>32</v>
      </c>
      <c r="M275" s="56">
        <v>0.34837787540832887</v>
      </c>
      <c r="N275" s="54" t="s">
        <v>3</v>
      </c>
      <c r="O275" s="56">
        <v>1.0812330293338628E-5</v>
      </c>
      <c r="P275" s="54">
        <v>32</v>
      </c>
      <c r="Q275" s="54">
        <v>20</v>
      </c>
      <c r="R275" s="49">
        <v>4</v>
      </c>
      <c r="S275" s="50">
        <v>0.5119160751724835</v>
      </c>
      <c r="T275" s="52">
        <v>-6.6731714720480451</v>
      </c>
      <c r="U275" s="52">
        <v>0.46482095038690568</v>
      </c>
    </row>
    <row r="276" spans="1:21" x14ac:dyDescent="0.3">
      <c r="A276" s="67">
        <v>45267</v>
      </c>
      <c r="B276" s="54" t="s">
        <v>436</v>
      </c>
      <c r="C276" s="49">
        <v>290</v>
      </c>
      <c r="D276" s="49" t="s">
        <v>163</v>
      </c>
      <c r="E276" s="56">
        <v>0.5120586797794523</v>
      </c>
      <c r="F276" s="54" t="s">
        <v>3</v>
      </c>
      <c r="G276" s="56">
        <v>1.923344589358205E-5</v>
      </c>
      <c r="H276" s="54">
        <v>32</v>
      </c>
      <c r="I276" s="57">
        <v>7.7005535667226579E-2</v>
      </c>
      <c r="J276" s="54" t="s">
        <v>3</v>
      </c>
      <c r="K276" s="57">
        <v>2.3034125440805106E-4</v>
      </c>
      <c r="L276" s="54">
        <v>33</v>
      </c>
      <c r="M276" s="56">
        <v>0.34839126860063035</v>
      </c>
      <c r="N276" s="54" t="s">
        <v>3</v>
      </c>
      <c r="O276" s="56">
        <v>1.1814027005669559E-5</v>
      </c>
      <c r="P276" s="54">
        <v>32</v>
      </c>
      <c r="Q276" s="54">
        <v>20</v>
      </c>
      <c r="R276" s="49">
        <v>4</v>
      </c>
      <c r="S276" s="50">
        <v>0.51191249249492465</v>
      </c>
      <c r="T276" s="52">
        <v>-6.7431104122428476</v>
      </c>
      <c r="U276" s="52">
        <v>0.43210022042208479</v>
      </c>
    </row>
    <row r="277" spans="1:21" x14ac:dyDescent="0.3">
      <c r="A277" s="67">
        <v>45267</v>
      </c>
      <c r="B277" s="54" t="s">
        <v>437</v>
      </c>
      <c r="C277" s="49">
        <v>290</v>
      </c>
      <c r="D277" s="49" t="s">
        <v>163</v>
      </c>
      <c r="E277" s="56">
        <v>0.51203490900123294</v>
      </c>
      <c r="F277" s="54" t="s">
        <v>3</v>
      </c>
      <c r="G277" s="56">
        <v>2.2283073618537559E-5</v>
      </c>
      <c r="H277" s="54">
        <v>32</v>
      </c>
      <c r="I277" s="57">
        <v>7.2674926286413491E-2</v>
      </c>
      <c r="J277" s="54" t="s">
        <v>3</v>
      </c>
      <c r="K277" s="57">
        <v>4.6994273792317469E-5</v>
      </c>
      <c r="L277" s="54">
        <v>33</v>
      </c>
      <c r="M277" s="56">
        <v>0.34837527962995385</v>
      </c>
      <c r="N277" s="54" t="s">
        <v>3</v>
      </c>
      <c r="O277" s="56">
        <v>1.0708630396320206E-5</v>
      </c>
      <c r="P277" s="54">
        <v>32</v>
      </c>
      <c r="Q277" s="54">
        <v>20</v>
      </c>
      <c r="R277" s="49">
        <v>4</v>
      </c>
      <c r="S277" s="50">
        <v>0.51189694294418264</v>
      </c>
      <c r="T277" s="52">
        <v>-7.0466596659946035</v>
      </c>
      <c r="U277" s="52">
        <v>0.4846499263924986</v>
      </c>
    </row>
    <row r="278" spans="1:21" x14ac:dyDescent="0.3">
      <c r="A278" s="67">
        <v>45267</v>
      </c>
      <c r="B278" s="54" t="s">
        <v>438</v>
      </c>
      <c r="C278" s="49">
        <v>290</v>
      </c>
      <c r="D278" s="49" t="s">
        <v>163</v>
      </c>
      <c r="E278" s="56">
        <v>0.51204206901625959</v>
      </c>
      <c r="F278" s="54" t="s">
        <v>3</v>
      </c>
      <c r="G278" s="56">
        <v>1.774772171090427E-5</v>
      </c>
      <c r="H278" s="54">
        <v>33</v>
      </c>
      <c r="I278" s="57">
        <v>7.7896609171381623E-2</v>
      </c>
      <c r="J278" s="54" t="s">
        <v>3</v>
      </c>
      <c r="K278" s="57">
        <v>1.9641345704339696E-4</v>
      </c>
      <c r="L278" s="54">
        <v>34</v>
      </c>
      <c r="M278" s="56">
        <v>0.34838989128416825</v>
      </c>
      <c r="N278" s="54" t="s">
        <v>3</v>
      </c>
      <c r="O278" s="56">
        <v>1.1848583538950895E-5</v>
      </c>
      <c r="P278" s="54">
        <v>33</v>
      </c>
      <c r="Q278" s="54">
        <v>20</v>
      </c>
      <c r="R278" s="49">
        <v>4</v>
      </c>
      <c r="S278" s="50">
        <v>0.5118941901180738</v>
      </c>
      <c r="T278" s="52">
        <v>-7.1003987305440219</v>
      </c>
      <c r="U278" s="52">
        <v>0.40923228707266368</v>
      </c>
    </row>
    <row r="279" spans="1:21" x14ac:dyDescent="0.3">
      <c r="A279" s="67">
        <v>45267</v>
      </c>
      <c r="B279" s="54" t="s">
        <v>439</v>
      </c>
      <c r="C279" s="49">
        <v>290</v>
      </c>
      <c r="D279" s="49" t="s">
        <v>163</v>
      </c>
      <c r="E279" s="56">
        <v>0.51203423385404134</v>
      </c>
      <c r="F279" s="54" t="s">
        <v>3</v>
      </c>
      <c r="G279" s="56">
        <v>1.5609387363001317E-5</v>
      </c>
      <c r="H279" s="54">
        <v>33</v>
      </c>
      <c r="I279" s="57">
        <v>7.4808777797926898E-2</v>
      </c>
      <c r="J279" s="54" t="s">
        <v>3</v>
      </c>
      <c r="K279" s="57">
        <v>1.6040856291424102E-5</v>
      </c>
      <c r="L279" s="54">
        <v>34</v>
      </c>
      <c r="M279" s="56">
        <v>0.34838841707387952</v>
      </c>
      <c r="N279" s="54" t="s">
        <v>3</v>
      </c>
      <c r="O279" s="56">
        <v>9.9412006899134539E-6</v>
      </c>
      <c r="P279" s="54">
        <v>34</v>
      </c>
      <c r="Q279" s="54">
        <v>20</v>
      </c>
      <c r="R279" s="49">
        <v>4</v>
      </c>
      <c r="S279" s="50">
        <v>0.51189221689395725</v>
      </c>
      <c r="T279" s="52">
        <v>-7.1389188600323727</v>
      </c>
      <c r="U279" s="52">
        <v>0.37493391708216384</v>
      </c>
    </row>
    <row r="280" spans="1:21" x14ac:dyDescent="0.3">
      <c r="A280" s="67">
        <v>45267</v>
      </c>
      <c r="B280" s="54" t="s">
        <v>440</v>
      </c>
      <c r="C280" s="49">
        <v>290</v>
      </c>
      <c r="D280" s="49" t="s">
        <v>163</v>
      </c>
      <c r="E280" s="56">
        <v>0.51202976473574324</v>
      </c>
      <c r="F280" s="54" t="s">
        <v>3</v>
      </c>
      <c r="G280" s="56">
        <v>1.5181049945022387E-5</v>
      </c>
      <c r="H280" s="54">
        <v>32</v>
      </c>
      <c r="I280" s="57">
        <v>7.2556121735992962E-2</v>
      </c>
      <c r="J280" s="54" t="s">
        <v>3</v>
      </c>
      <c r="K280" s="57">
        <v>8.9716902426052701E-5</v>
      </c>
      <c r="L280" s="54">
        <v>32</v>
      </c>
      <c r="M280" s="56">
        <v>0.34838898453559647</v>
      </c>
      <c r="N280" s="54" t="s">
        <v>3</v>
      </c>
      <c r="O280" s="56">
        <v>9.3663782686369351E-6</v>
      </c>
      <c r="P280" s="54">
        <v>33</v>
      </c>
      <c r="Q280" s="54">
        <v>20</v>
      </c>
      <c r="R280" s="49">
        <v>4</v>
      </c>
      <c r="S280" s="50">
        <v>0.5118920242172138</v>
      </c>
      <c r="T280" s="52">
        <v>-7.1426801829577169</v>
      </c>
      <c r="U280" s="52">
        <v>0.36853048010397521</v>
      </c>
    </row>
    <row r="281" spans="1:21" x14ac:dyDescent="0.3">
      <c r="A281" s="67">
        <v>45267</v>
      </c>
      <c r="B281" s="54" t="s">
        <v>441</v>
      </c>
      <c r="C281" s="49">
        <v>290</v>
      </c>
      <c r="D281" s="49" t="s">
        <v>163</v>
      </c>
      <c r="E281" s="56">
        <v>0.51202310081855973</v>
      </c>
      <c r="F281" s="54" t="s">
        <v>3</v>
      </c>
      <c r="G281" s="56">
        <v>1.5419951181541174E-5</v>
      </c>
      <c r="H281" s="54">
        <v>31</v>
      </c>
      <c r="I281" s="57">
        <v>6.9172537398793366E-2</v>
      </c>
      <c r="J281" s="54" t="s">
        <v>3</v>
      </c>
      <c r="K281" s="57">
        <v>4.67063591027367E-4</v>
      </c>
      <c r="L281" s="54">
        <v>32</v>
      </c>
      <c r="M281" s="56">
        <v>0.34839158973751899</v>
      </c>
      <c r="N281" s="54" t="s">
        <v>3</v>
      </c>
      <c r="O281" s="56">
        <v>1.1249821789053824E-5</v>
      </c>
      <c r="P281" s="54">
        <v>32</v>
      </c>
      <c r="Q281" s="54">
        <v>20</v>
      </c>
      <c r="R281" s="49">
        <v>4</v>
      </c>
      <c r="S281" s="50">
        <v>0.51189178369546462</v>
      </c>
      <c r="T281" s="52">
        <v>-7.1473755081596924</v>
      </c>
      <c r="U281" s="52">
        <v>0.37321069091743109</v>
      </c>
    </row>
    <row r="282" spans="1:21" x14ac:dyDescent="0.3">
      <c r="A282" s="67">
        <v>45267</v>
      </c>
      <c r="B282" s="54" t="s">
        <v>442</v>
      </c>
      <c r="C282" s="49">
        <v>290</v>
      </c>
      <c r="D282" s="49" t="s">
        <v>163</v>
      </c>
      <c r="E282" s="56">
        <v>0.51203081083853563</v>
      </c>
      <c r="F282" s="54" t="s">
        <v>3</v>
      </c>
      <c r="G282" s="56">
        <v>1.8520224288201268E-5</v>
      </c>
      <c r="H282" s="54">
        <v>32</v>
      </c>
      <c r="I282" s="57">
        <v>7.3547188069870414E-2</v>
      </c>
      <c r="J282" s="54" t="s">
        <v>3</v>
      </c>
      <c r="K282" s="57">
        <v>1.3451703490850847E-4</v>
      </c>
      <c r="L282" s="54">
        <v>33</v>
      </c>
      <c r="M282" s="56">
        <v>0.34838304398794595</v>
      </c>
      <c r="N282" s="54" t="s">
        <v>3</v>
      </c>
      <c r="O282" s="56">
        <v>8.6652728299807035E-6</v>
      </c>
      <c r="P282" s="54">
        <v>31</v>
      </c>
      <c r="Q282" s="54">
        <v>20</v>
      </c>
      <c r="R282" s="49">
        <v>4</v>
      </c>
      <c r="S282" s="50">
        <v>0.51189118887999174</v>
      </c>
      <c r="T282" s="52">
        <v>-7.1589871486443801</v>
      </c>
      <c r="U282" s="52">
        <v>0.42261327526408099</v>
      </c>
    </row>
    <row r="283" spans="1:21" x14ac:dyDescent="0.3">
      <c r="A283" s="67">
        <v>45267</v>
      </c>
      <c r="B283" s="54" t="s">
        <v>443</v>
      </c>
      <c r="C283" s="49">
        <v>290</v>
      </c>
      <c r="D283" s="49" t="s">
        <v>163</v>
      </c>
      <c r="E283" s="56">
        <v>0.51204224759127259</v>
      </c>
      <c r="F283" s="54" t="s">
        <v>3</v>
      </c>
      <c r="G283" s="56">
        <v>1.7474234979668487E-5</v>
      </c>
      <c r="H283" s="54">
        <v>31</v>
      </c>
      <c r="I283" s="57">
        <v>8.0514749410495676E-2</v>
      </c>
      <c r="J283" s="54" t="s">
        <v>3</v>
      </c>
      <c r="K283" s="57">
        <v>2.8177256389253938E-5</v>
      </c>
      <c r="L283" s="54">
        <v>33</v>
      </c>
      <c r="M283" s="56">
        <v>0.34839938599031883</v>
      </c>
      <c r="N283" s="54" t="s">
        <v>3</v>
      </c>
      <c r="O283" s="56">
        <v>1.0067217995437255E-5</v>
      </c>
      <c r="P283" s="54">
        <v>31</v>
      </c>
      <c r="Q283" s="54">
        <v>20</v>
      </c>
      <c r="R283" s="49">
        <v>4</v>
      </c>
      <c r="S283" s="50">
        <v>0.51188939841648595</v>
      </c>
      <c r="T283" s="52">
        <v>-7.1939395321607424</v>
      </c>
      <c r="U283" s="52">
        <v>0.40430654461873933</v>
      </c>
    </row>
    <row r="284" spans="1:21" x14ac:dyDescent="0.3">
      <c r="A284" s="67">
        <v>45267</v>
      </c>
      <c r="B284" s="54" t="s">
        <v>444</v>
      </c>
      <c r="C284" s="49">
        <v>290</v>
      </c>
      <c r="D284" s="49" t="s">
        <v>163</v>
      </c>
      <c r="E284" s="56">
        <v>0.51204106129010929</v>
      </c>
      <c r="F284" s="54" t="s">
        <v>3</v>
      </c>
      <c r="G284" s="56">
        <v>1.530897918585841E-5</v>
      </c>
      <c r="H284" s="54">
        <v>32</v>
      </c>
      <c r="I284" s="57">
        <v>8.0350872025810496E-2</v>
      </c>
      <c r="J284" s="54" t="s">
        <v>3</v>
      </c>
      <c r="K284" s="57">
        <v>9.0176496586144778E-4</v>
      </c>
      <c r="L284" s="54">
        <v>34</v>
      </c>
      <c r="M284" s="56">
        <v>0.34839305960773143</v>
      </c>
      <c r="N284" s="54" t="s">
        <v>3</v>
      </c>
      <c r="O284" s="56">
        <v>1.1023521687836696E-5</v>
      </c>
      <c r="P284" s="54">
        <v>33</v>
      </c>
      <c r="Q284" s="54">
        <v>20</v>
      </c>
      <c r="R284" s="49">
        <v>4</v>
      </c>
      <c r="S284" s="50">
        <v>0.51188852322009781</v>
      </c>
      <c r="T284" s="52">
        <v>-7.2110246052226046</v>
      </c>
      <c r="U284" s="52">
        <v>0.36758971867399992</v>
      </c>
    </row>
    <row r="285" spans="1:21" x14ac:dyDescent="0.3">
      <c r="A285" s="67">
        <v>45267</v>
      </c>
      <c r="B285" s="54" t="s">
        <v>445</v>
      </c>
      <c r="C285" s="49">
        <v>290</v>
      </c>
      <c r="D285" s="49" t="s">
        <v>163</v>
      </c>
      <c r="E285" s="56">
        <v>0.51203292386628718</v>
      </c>
      <c r="F285" s="54" t="s">
        <v>3</v>
      </c>
      <c r="G285" s="56">
        <v>1.9326486232612971E-5</v>
      </c>
      <c r="H285" s="54">
        <v>32</v>
      </c>
      <c r="I285" s="57">
        <v>7.6966838620174866E-2</v>
      </c>
      <c r="J285" s="54" t="s">
        <v>3</v>
      </c>
      <c r="K285" s="57">
        <v>7.3512621340233379E-4</v>
      </c>
      <c r="L285" s="54">
        <v>33</v>
      </c>
      <c r="M285" s="56">
        <v>0.34839845391991969</v>
      </c>
      <c r="N285" s="54" t="s">
        <v>3</v>
      </c>
      <c r="O285" s="56">
        <v>1.5344732813313494E-5</v>
      </c>
      <c r="P285" s="54">
        <v>33</v>
      </c>
      <c r="Q285" s="54">
        <v>20</v>
      </c>
      <c r="R285" s="49">
        <v>4</v>
      </c>
      <c r="S285" s="50">
        <v>0.51188681004422143</v>
      </c>
      <c r="T285" s="52">
        <v>-7.244468224748557</v>
      </c>
      <c r="U285" s="52">
        <v>0.4336717527307492</v>
      </c>
    </row>
    <row r="286" spans="1:21" x14ac:dyDescent="0.3">
      <c r="A286" s="67">
        <v>45267</v>
      </c>
      <c r="B286" s="54" t="s">
        <v>446</v>
      </c>
      <c r="C286" s="49">
        <v>290</v>
      </c>
      <c r="D286" s="49" t="s">
        <v>163</v>
      </c>
      <c r="E286" s="56">
        <v>0.51202707274614379</v>
      </c>
      <c r="F286" s="54" t="s">
        <v>3</v>
      </c>
      <c r="G286" s="56">
        <v>1.7032809704037237E-5</v>
      </c>
      <c r="H286" s="54">
        <v>32</v>
      </c>
      <c r="I286" s="57">
        <v>7.418544487129021E-2</v>
      </c>
      <c r="J286" s="54" t="s">
        <v>3</v>
      </c>
      <c r="K286" s="57">
        <v>3.6364452511217444E-4</v>
      </c>
      <c r="L286" s="54">
        <v>31</v>
      </c>
      <c r="M286" s="56">
        <v>0.34839279084693414</v>
      </c>
      <c r="N286" s="54" t="s">
        <v>3</v>
      </c>
      <c r="O286" s="56">
        <v>1.1376918428498198E-5</v>
      </c>
      <c r="P286" s="54">
        <v>32</v>
      </c>
      <c r="Q286" s="54">
        <v>20</v>
      </c>
      <c r="R286" s="49">
        <v>4</v>
      </c>
      <c r="S286" s="50">
        <v>0.51188623912109021</v>
      </c>
      <c r="T286" s="52">
        <v>-7.2556134528845018</v>
      </c>
      <c r="U286" s="52">
        <v>0.39539228514206975</v>
      </c>
    </row>
    <row r="287" spans="1:21" x14ac:dyDescent="0.3">
      <c r="A287" s="67">
        <v>45267</v>
      </c>
      <c r="B287" s="54" t="s">
        <v>447</v>
      </c>
      <c r="C287" s="49">
        <v>290</v>
      </c>
      <c r="D287" s="49" t="s">
        <v>163</v>
      </c>
      <c r="E287" s="56">
        <v>0.51202638557247315</v>
      </c>
      <c r="F287" s="54" t="s">
        <v>3</v>
      </c>
      <c r="G287" s="56">
        <v>1.2592513218692297E-5</v>
      </c>
      <c r="H287" s="54">
        <v>32</v>
      </c>
      <c r="I287" s="57">
        <v>7.4015993420079057E-2</v>
      </c>
      <c r="J287" s="54" t="s">
        <v>3</v>
      </c>
      <c r="K287" s="57">
        <v>1.6524142407538597E-4</v>
      </c>
      <c r="L287" s="54">
        <v>34</v>
      </c>
      <c r="M287" s="56">
        <v>0.34840183313446449</v>
      </c>
      <c r="N287" s="54" t="s">
        <v>3</v>
      </c>
      <c r="O287" s="56">
        <v>1.189888824013643E-5</v>
      </c>
      <c r="P287" s="54">
        <v>34</v>
      </c>
      <c r="Q287" s="54">
        <v>20</v>
      </c>
      <c r="R287" s="49">
        <v>4</v>
      </c>
      <c r="S287" s="50">
        <v>0.51188587363400095</v>
      </c>
      <c r="T287" s="52">
        <v>-7.2627482785170283</v>
      </c>
      <c r="U287" s="52">
        <v>0.32600257876268068</v>
      </c>
    </row>
    <row r="288" spans="1:21" x14ac:dyDescent="0.3">
      <c r="A288" s="67">
        <v>45267</v>
      </c>
      <c r="B288" s="54" t="s">
        <v>448</v>
      </c>
      <c r="C288" s="49">
        <v>290</v>
      </c>
      <c r="D288" s="49" t="s">
        <v>163</v>
      </c>
      <c r="E288" s="56">
        <v>0.51203799145142903</v>
      </c>
      <c r="F288" s="54" t="s">
        <v>3</v>
      </c>
      <c r="G288" s="56">
        <v>1.7561472533423601E-5</v>
      </c>
      <c r="H288" s="54">
        <v>29</v>
      </c>
      <c r="I288" s="57">
        <v>8.2388698526702137E-2</v>
      </c>
      <c r="J288" s="54" t="s">
        <v>3</v>
      </c>
      <c r="K288" s="57">
        <v>1.3261924215104471E-4</v>
      </c>
      <c r="L288" s="54">
        <v>29</v>
      </c>
      <c r="M288" s="56">
        <v>0.34840631578817882</v>
      </c>
      <c r="N288" s="54" t="s">
        <v>3</v>
      </c>
      <c r="O288" s="56">
        <v>1.1809177658377787E-5</v>
      </c>
      <c r="P288" s="54">
        <v>30</v>
      </c>
      <c r="Q288" s="54">
        <v>20</v>
      </c>
      <c r="R288" s="49">
        <v>4</v>
      </c>
      <c r="S288" s="50">
        <v>0.51188158477223356</v>
      </c>
      <c r="T288" s="52">
        <v>-7.3464729346517377</v>
      </c>
      <c r="U288" s="52">
        <v>0.40409958007938357</v>
      </c>
    </row>
    <row r="289" spans="1:28" x14ac:dyDescent="0.3">
      <c r="A289" s="67">
        <v>45267</v>
      </c>
      <c r="B289" s="54" t="s">
        <v>449</v>
      </c>
      <c r="C289" s="49">
        <v>290</v>
      </c>
      <c r="D289" s="49" t="s">
        <v>163</v>
      </c>
      <c r="E289" s="56">
        <v>0.51202436657947059</v>
      </c>
      <c r="F289" s="54" t="s">
        <v>3</v>
      </c>
      <c r="G289" s="56">
        <v>2.9219893338372324E-5</v>
      </c>
      <c r="H289" s="54">
        <v>18</v>
      </c>
      <c r="I289" s="57">
        <v>7.4117952797111517E-2</v>
      </c>
      <c r="J289" s="54" t="s">
        <v>3</v>
      </c>
      <c r="K289" s="57">
        <v>8.0728303751399311E-4</v>
      </c>
      <c r="L289" s="54">
        <v>18</v>
      </c>
      <c r="M289" s="56">
        <v>0.34839189132875559</v>
      </c>
      <c r="N289" s="54" t="s">
        <v>3</v>
      </c>
      <c r="O289" s="56">
        <v>9.9398206171066794E-6</v>
      </c>
      <c r="P289" s="54">
        <v>17</v>
      </c>
      <c r="Q289" s="54">
        <v>20</v>
      </c>
      <c r="R289" s="49">
        <v>4</v>
      </c>
      <c r="S289" s="50">
        <v>0.51188366108134931</v>
      </c>
      <c r="T289" s="52">
        <v>-7.3059404399777872</v>
      </c>
      <c r="U289" s="52">
        <v>0.61162642654936361</v>
      </c>
    </row>
    <row r="290" spans="1:28" x14ac:dyDescent="0.3">
      <c r="A290" s="67">
        <v>45267</v>
      </c>
      <c r="B290" s="54" t="s">
        <v>450</v>
      </c>
      <c r="C290" s="49">
        <v>290</v>
      </c>
      <c r="D290" s="49" t="s">
        <v>163</v>
      </c>
      <c r="E290" s="56">
        <v>0.51201993683208091</v>
      </c>
      <c r="F290" s="54" t="s">
        <v>3</v>
      </c>
      <c r="G290" s="56">
        <v>1.3196657058730357E-5</v>
      </c>
      <c r="H290" s="54">
        <v>32</v>
      </c>
      <c r="I290" s="57">
        <v>7.5368745186197586E-2</v>
      </c>
      <c r="J290" s="54" t="s">
        <v>3</v>
      </c>
      <c r="K290" s="57">
        <v>3.7081436457896068E-4</v>
      </c>
      <c r="L290" s="54">
        <v>31</v>
      </c>
      <c r="M290" s="56">
        <v>0.34838898074722369</v>
      </c>
      <c r="N290" s="54" t="s">
        <v>3</v>
      </c>
      <c r="O290" s="56">
        <v>1.2984613117382551E-5</v>
      </c>
      <c r="P290" s="54">
        <v>33</v>
      </c>
      <c r="Q290" s="54">
        <v>20</v>
      </c>
      <c r="R290" s="49">
        <v>4</v>
      </c>
      <c r="S290" s="50">
        <v>0.51187685683008421</v>
      </c>
      <c r="T290" s="52">
        <v>-7.4387690617250257</v>
      </c>
      <c r="U290" s="52">
        <v>0.33795835120796608</v>
      </c>
    </row>
    <row r="291" spans="1:28" x14ac:dyDescent="0.3">
      <c r="A291" s="67">
        <v>45267</v>
      </c>
      <c r="B291" s="54" t="s">
        <v>451</v>
      </c>
      <c r="C291" s="49">
        <v>290</v>
      </c>
      <c r="D291" s="49" t="s">
        <v>163</v>
      </c>
      <c r="E291" s="56">
        <v>0.51202233652146467</v>
      </c>
      <c r="F291" s="54" t="s">
        <v>3</v>
      </c>
      <c r="G291" s="56">
        <v>1.6059338681365867E-5</v>
      </c>
      <c r="H291" s="54">
        <v>31</v>
      </c>
      <c r="I291" s="57">
        <v>8.0333839363664811E-2</v>
      </c>
      <c r="J291" s="54" t="s">
        <v>3</v>
      </c>
      <c r="K291" s="57">
        <v>4.0428520356640619E-4</v>
      </c>
      <c r="L291" s="54">
        <v>33</v>
      </c>
      <c r="M291" s="56">
        <v>0.34841236973477197</v>
      </c>
      <c r="N291" s="54" t="s">
        <v>3</v>
      </c>
      <c r="O291" s="56">
        <v>8.5137810539155506E-6</v>
      </c>
      <c r="P291" s="54">
        <v>31</v>
      </c>
      <c r="Q291" s="54">
        <v>20</v>
      </c>
      <c r="R291" s="49">
        <v>4</v>
      </c>
      <c r="S291" s="50">
        <v>0.51186983078625359</v>
      </c>
      <c r="T291" s="52">
        <v>-7.5759273884823397</v>
      </c>
      <c r="U291" s="52">
        <v>0.38160931810991411</v>
      </c>
    </row>
    <row r="292" spans="1:28" x14ac:dyDescent="0.3">
      <c r="A292" s="69"/>
      <c r="B292" s="70"/>
      <c r="C292" s="49"/>
      <c r="D292" s="70"/>
      <c r="E292" s="50"/>
      <c r="F292" s="50"/>
      <c r="G292" s="50"/>
      <c r="H292" s="62"/>
      <c r="I292" s="51"/>
      <c r="J292" s="50"/>
      <c r="K292" s="51"/>
      <c r="L292" s="62"/>
      <c r="M292" s="50"/>
      <c r="N292" s="50"/>
      <c r="O292" s="56"/>
      <c r="P292" s="54"/>
      <c r="Q292" s="54"/>
      <c r="R292" s="49"/>
      <c r="S292" s="50"/>
      <c r="T292" s="52"/>
      <c r="U292" s="52"/>
      <c r="V292" s="8"/>
      <c r="W292" s="8"/>
      <c r="X292" s="8"/>
      <c r="Y292" s="8"/>
      <c r="Z292" s="8"/>
      <c r="AA292" s="8"/>
      <c r="AB292" s="8"/>
    </row>
    <row r="293" spans="1:28" x14ac:dyDescent="0.3">
      <c r="A293" s="47">
        <v>45365</v>
      </c>
      <c r="B293" s="48" t="s">
        <v>162</v>
      </c>
      <c r="C293" s="49">
        <v>290</v>
      </c>
      <c r="D293" s="48" t="s">
        <v>163</v>
      </c>
      <c r="E293" s="50">
        <v>0.51212340262789868</v>
      </c>
      <c r="F293" s="50" t="s">
        <v>3</v>
      </c>
      <c r="G293" s="50">
        <v>2.3699122700306944E-5</v>
      </c>
      <c r="H293" s="62">
        <v>28</v>
      </c>
      <c r="I293" s="51">
        <v>0.10571341347469038</v>
      </c>
      <c r="J293" s="50" t="s">
        <v>3</v>
      </c>
      <c r="K293" s="51">
        <v>1.1385106008370862E-3</v>
      </c>
      <c r="L293" s="62">
        <v>30</v>
      </c>
      <c r="M293" s="50">
        <v>0.34841873327321804</v>
      </c>
      <c r="N293" s="50" t="s">
        <v>3</v>
      </c>
      <c r="O293" s="56">
        <v>1.6468260042879464E-5</v>
      </c>
      <c r="P293" s="54">
        <v>29</v>
      </c>
      <c r="Q293" s="54">
        <v>15</v>
      </c>
      <c r="R293" s="49">
        <v>4</v>
      </c>
      <c r="S293" s="50">
        <v>0.51192271631723141</v>
      </c>
      <c r="T293" s="52">
        <v>-6.5435269205282864</v>
      </c>
      <c r="U293" s="52">
        <v>0.51045601703915011</v>
      </c>
    </row>
    <row r="294" spans="1:28" x14ac:dyDescent="0.3">
      <c r="A294" s="47">
        <v>45365</v>
      </c>
      <c r="B294" s="48" t="s">
        <v>164</v>
      </c>
      <c r="C294" s="49">
        <v>290</v>
      </c>
      <c r="D294" s="48" t="s">
        <v>163</v>
      </c>
      <c r="E294" s="50">
        <v>0.51210760357358542</v>
      </c>
      <c r="F294" s="50" t="s">
        <v>3</v>
      </c>
      <c r="G294" s="50">
        <v>2.3751565107839494E-5</v>
      </c>
      <c r="H294" s="62">
        <v>35</v>
      </c>
      <c r="I294" s="51">
        <v>9.9721421175891778E-2</v>
      </c>
      <c r="J294" s="50" t="s">
        <v>3</v>
      </c>
      <c r="K294" s="51">
        <v>1.4721735755919044E-3</v>
      </c>
      <c r="L294" s="62">
        <v>35</v>
      </c>
      <c r="M294" s="50">
        <v>0.34841362474702853</v>
      </c>
      <c r="N294" s="50" t="s">
        <v>3</v>
      </c>
      <c r="O294" s="56">
        <v>1.5371325833145156E-5</v>
      </c>
      <c r="P294" s="54">
        <v>34</v>
      </c>
      <c r="Q294" s="54">
        <v>15</v>
      </c>
      <c r="R294" s="49">
        <v>4</v>
      </c>
      <c r="S294" s="50">
        <v>0.51191829245920095</v>
      </c>
      <c r="T294" s="52">
        <v>-6.6298868949177248</v>
      </c>
      <c r="U294" s="52">
        <v>0.51307878653107619</v>
      </c>
    </row>
    <row r="295" spans="1:28" x14ac:dyDescent="0.3">
      <c r="A295" s="47">
        <v>45365</v>
      </c>
      <c r="B295" s="48" t="s">
        <v>165</v>
      </c>
      <c r="C295" s="49">
        <v>290</v>
      </c>
      <c r="D295" s="48" t="s">
        <v>163</v>
      </c>
      <c r="E295" s="50">
        <v>0.51210946303154936</v>
      </c>
      <c r="F295" s="50" t="s">
        <v>3</v>
      </c>
      <c r="G295" s="50">
        <v>5.734258136882541E-5</v>
      </c>
      <c r="H295" s="62">
        <v>24</v>
      </c>
      <c r="I295" s="51">
        <v>0.10240306064574317</v>
      </c>
      <c r="J295" s="50" t="s">
        <v>3</v>
      </c>
      <c r="K295" s="51">
        <v>2.0085674552664567E-4</v>
      </c>
      <c r="L295" s="62">
        <v>24</v>
      </c>
      <c r="M295" s="50">
        <v>0.34842407339461084</v>
      </c>
      <c r="N295" s="50" t="s">
        <v>3</v>
      </c>
      <c r="O295" s="56">
        <v>2.516825912315907E-5</v>
      </c>
      <c r="P295" s="54">
        <v>25</v>
      </c>
      <c r="Q295" s="54">
        <v>15</v>
      </c>
      <c r="R295" s="49">
        <v>4</v>
      </c>
      <c r="S295" s="50">
        <v>0.51191506109364437</v>
      </c>
      <c r="T295" s="52">
        <v>-6.6929677272553612</v>
      </c>
      <c r="U295" s="52">
        <v>1.1393590758409928</v>
      </c>
    </row>
    <row r="296" spans="1:28" x14ac:dyDescent="0.3">
      <c r="A296" s="59">
        <v>44995</v>
      </c>
      <c r="B296" s="49" t="s">
        <v>248</v>
      </c>
      <c r="C296" s="49">
        <v>290</v>
      </c>
      <c r="D296" s="49" t="s">
        <v>163</v>
      </c>
      <c r="E296" s="50">
        <v>0.5121257663629819</v>
      </c>
      <c r="F296" s="49" t="s">
        <v>3</v>
      </c>
      <c r="G296" s="50">
        <v>2.2325504476572807E-5</v>
      </c>
      <c r="H296" s="49">
        <v>26</v>
      </c>
      <c r="I296" s="51">
        <v>0.11315851423606933</v>
      </c>
      <c r="J296" s="49" t="s">
        <v>3</v>
      </c>
      <c r="K296" s="51">
        <v>1.1700415507967681E-3</v>
      </c>
      <c r="L296" s="49">
        <v>27</v>
      </c>
      <c r="M296" s="50">
        <v>0.34839584391303358</v>
      </c>
      <c r="N296" s="49" t="s">
        <v>3</v>
      </c>
      <c r="O296" s="50">
        <v>1.6576160407764764E-5</v>
      </c>
      <c r="P296" s="49">
        <v>26</v>
      </c>
      <c r="Q296" s="54">
        <v>15</v>
      </c>
      <c r="R296" s="49">
        <v>4</v>
      </c>
      <c r="S296" s="50">
        <v>0.51191094627538669</v>
      </c>
      <c r="T296" s="52">
        <v>-6.7732948075782673</v>
      </c>
      <c r="U296" s="53">
        <v>0.48577504755541417</v>
      </c>
    </row>
    <row r="297" spans="1:28" x14ac:dyDescent="0.3">
      <c r="A297" s="47">
        <v>45365</v>
      </c>
      <c r="B297" s="48" t="s">
        <v>166</v>
      </c>
      <c r="C297" s="49">
        <v>290</v>
      </c>
      <c r="D297" s="48" t="s">
        <v>163</v>
      </c>
      <c r="E297" s="50">
        <v>0.51210545740852031</v>
      </c>
      <c r="F297" s="50" t="s">
        <v>3</v>
      </c>
      <c r="G297" s="50">
        <v>2.8450259556282646E-5</v>
      </c>
      <c r="H297" s="62">
        <v>27</v>
      </c>
      <c r="I297" s="51">
        <v>0.11035669886575904</v>
      </c>
      <c r="J297" s="50" t="s">
        <v>3</v>
      </c>
      <c r="K297" s="51">
        <v>8.902761158090845E-4</v>
      </c>
      <c r="L297" s="62">
        <v>28</v>
      </c>
      <c r="M297" s="50">
        <v>0.34841305042792026</v>
      </c>
      <c r="N297" s="50" t="s">
        <v>3</v>
      </c>
      <c r="O297" s="56">
        <v>1.4987394873256833E-5</v>
      </c>
      <c r="P297" s="54">
        <v>26</v>
      </c>
      <c r="Q297" s="54">
        <v>15</v>
      </c>
      <c r="R297" s="49">
        <v>4</v>
      </c>
      <c r="S297" s="50">
        <v>0.51189595628633688</v>
      </c>
      <c r="T297" s="52">
        <v>-7.0659206245748951</v>
      </c>
      <c r="U297" s="52">
        <v>0.59489480813126172</v>
      </c>
    </row>
    <row r="298" spans="1:28" x14ac:dyDescent="0.3">
      <c r="A298" s="47">
        <v>45365</v>
      </c>
      <c r="B298" s="48" t="s">
        <v>167</v>
      </c>
      <c r="C298" s="49">
        <v>290</v>
      </c>
      <c r="D298" s="48" t="s">
        <v>163</v>
      </c>
      <c r="E298" s="50">
        <v>0.51208914366515368</v>
      </c>
      <c r="F298" s="50" t="s">
        <v>3</v>
      </c>
      <c r="G298" s="50">
        <v>1.5998955987575429E-5</v>
      </c>
      <c r="H298" s="62">
        <v>35</v>
      </c>
      <c r="I298" s="51">
        <v>0.10241221576013861</v>
      </c>
      <c r="J298" s="50" t="s">
        <v>3</v>
      </c>
      <c r="K298" s="51">
        <v>7.1726973660185002E-4</v>
      </c>
      <c r="L298" s="62">
        <v>35</v>
      </c>
      <c r="M298" s="50">
        <v>0.34843789762567068</v>
      </c>
      <c r="N298" s="50" t="s">
        <v>3</v>
      </c>
      <c r="O298" s="56">
        <v>1.7740437271648594E-5</v>
      </c>
      <c r="P298" s="54">
        <v>38</v>
      </c>
      <c r="Q298" s="54">
        <v>15</v>
      </c>
      <c r="R298" s="49">
        <v>4</v>
      </c>
      <c r="S298" s="50">
        <v>0.51189472434718242</v>
      </c>
      <c r="T298" s="52">
        <v>-7.0899698216997376</v>
      </c>
      <c r="U298" s="52">
        <v>0.37848623727139979</v>
      </c>
    </row>
    <row r="299" spans="1:28" x14ac:dyDescent="0.3">
      <c r="A299" s="47">
        <v>45365</v>
      </c>
      <c r="B299" s="48" t="s">
        <v>168</v>
      </c>
      <c r="C299" s="49">
        <v>290</v>
      </c>
      <c r="D299" s="48" t="s">
        <v>163</v>
      </c>
      <c r="E299" s="50">
        <v>0.51207069054678989</v>
      </c>
      <c r="F299" s="50" t="s">
        <v>3</v>
      </c>
      <c r="G299" s="50">
        <v>1.8198574995815075E-5</v>
      </c>
      <c r="H299" s="62">
        <v>35</v>
      </c>
      <c r="I299" s="51">
        <v>0.1123174938038607</v>
      </c>
      <c r="J299" s="50" t="s">
        <v>3</v>
      </c>
      <c r="K299" s="51">
        <v>1.2796107585185056E-3</v>
      </c>
      <c r="L299" s="62">
        <v>36</v>
      </c>
      <c r="M299" s="50">
        <v>0.34842140397648741</v>
      </c>
      <c r="N299" s="50" t="s">
        <v>3</v>
      </c>
      <c r="O299" s="56">
        <v>1.4917209903549804E-5</v>
      </c>
      <c r="P299" s="54">
        <v>34</v>
      </c>
      <c r="Q299" s="54">
        <v>15</v>
      </c>
      <c r="R299" s="49">
        <v>4</v>
      </c>
      <c r="S299" s="50">
        <v>0.51185746705211688</v>
      </c>
      <c r="T299" s="52">
        <v>-7.8172849899360575</v>
      </c>
      <c r="U299" s="52">
        <v>0.41554106765582804</v>
      </c>
    </row>
    <row r="300" spans="1:28" x14ac:dyDescent="0.3">
      <c r="A300" s="47">
        <v>45365</v>
      </c>
      <c r="B300" s="48" t="s">
        <v>169</v>
      </c>
      <c r="C300" s="49">
        <v>290</v>
      </c>
      <c r="D300" s="48" t="s">
        <v>163</v>
      </c>
      <c r="E300" s="50">
        <v>0.51202273520361141</v>
      </c>
      <c r="F300" s="50" t="s">
        <v>3</v>
      </c>
      <c r="G300" s="50">
        <v>4.7690495775972663E-5</v>
      </c>
      <c r="H300" s="62">
        <v>17</v>
      </c>
      <c r="I300" s="51">
        <v>9.6973069002144321E-2</v>
      </c>
      <c r="J300" s="50" t="s">
        <v>3</v>
      </c>
      <c r="K300" s="51">
        <v>3.8243714526842577E-3</v>
      </c>
      <c r="L300" s="62">
        <v>17</v>
      </c>
      <c r="M300" s="50">
        <v>0.34840043339573806</v>
      </c>
      <c r="N300" s="50" t="s">
        <v>3</v>
      </c>
      <c r="O300" s="56">
        <v>2.9541865037535808E-5</v>
      </c>
      <c r="P300" s="54">
        <v>17</v>
      </c>
      <c r="Q300" s="54">
        <v>15</v>
      </c>
      <c r="R300" s="49">
        <v>4</v>
      </c>
      <c r="S300" s="50">
        <v>0.51183864156012326</v>
      </c>
      <c r="T300" s="52">
        <v>-8.1847852567262791</v>
      </c>
      <c r="U300" s="52">
        <v>0.96576600016444525</v>
      </c>
    </row>
    <row r="301" spans="1:28" x14ac:dyDescent="0.3">
      <c r="A301" s="68"/>
      <c r="B301" s="68"/>
      <c r="C301" s="68"/>
      <c r="D301" s="68"/>
      <c r="E301" s="183"/>
      <c r="F301" s="68"/>
      <c r="G301" s="68"/>
      <c r="H301" s="68"/>
      <c r="I301" s="187"/>
      <c r="J301" s="68"/>
      <c r="K301" s="68"/>
      <c r="L301" s="68"/>
      <c r="M301" s="68"/>
      <c r="N301" s="68"/>
      <c r="O301" s="68"/>
      <c r="P301" s="68"/>
      <c r="Q301" s="68"/>
      <c r="R301" s="49"/>
      <c r="S301" s="50"/>
      <c r="T301" s="52"/>
      <c r="U301" s="68"/>
    </row>
    <row r="302" spans="1:28" x14ac:dyDescent="0.3">
      <c r="A302" s="47">
        <v>45365</v>
      </c>
      <c r="B302" s="48" t="s">
        <v>170</v>
      </c>
      <c r="C302" s="49">
        <v>290</v>
      </c>
      <c r="D302" s="48" t="s">
        <v>163</v>
      </c>
      <c r="E302" s="50">
        <v>0.51218220229486833</v>
      </c>
      <c r="F302" s="50" t="s">
        <v>3</v>
      </c>
      <c r="G302" s="50">
        <v>2.9955477474411121E-5</v>
      </c>
      <c r="H302" s="62">
        <v>17</v>
      </c>
      <c r="I302" s="51">
        <v>0.13235260558735087</v>
      </c>
      <c r="J302" s="50" t="s">
        <v>3</v>
      </c>
      <c r="K302" s="51">
        <v>3.6295122513601891E-4</v>
      </c>
      <c r="L302" s="62">
        <v>18</v>
      </c>
      <c r="M302" s="50">
        <v>0.34844400827526495</v>
      </c>
      <c r="N302" s="50" t="s">
        <v>3</v>
      </c>
      <c r="O302" s="56">
        <v>1.4540089796282631E-5</v>
      </c>
      <c r="P302" s="54">
        <v>17</v>
      </c>
      <c r="Q302" s="54">
        <v>15</v>
      </c>
      <c r="R302" s="49">
        <v>4</v>
      </c>
      <c r="S302" s="50">
        <v>0.51193094415032947</v>
      </c>
      <c r="T302" s="52">
        <v>-6.3829079651422926</v>
      </c>
      <c r="U302" s="52">
        <v>0.62045756240586325</v>
      </c>
    </row>
    <row r="303" spans="1:28" x14ac:dyDescent="0.3">
      <c r="A303" s="47">
        <v>45365</v>
      </c>
      <c r="B303" s="48" t="s">
        <v>171</v>
      </c>
      <c r="C303" s="49">
        <v>290</v>
      </c>
      <c r="D303" s="48" t="s">
        <v>163</v>
      </c>
      <c r="E303" s="50">
        <v>0.5121652871455471</v>
      </c>
      <c r="F303" s="50" t="s">
        <v>3</v>
      </c>
      <c r="G303" s="50">
        <v>2.5164296014365795E-5</v>
      </c>
      <c r="H303" s="62">
        <v>24</v>
      </c>
      <c r="I303" s="51">
        <v>0.12843353535723545</v>
      </c>
      <c r="J303" s="50" t="s">
        <v>3</v>
      </c>
      <c r="K303" s="51">
        <v>2.0935651476240986E-3</v>
      </c>
      <c r="L303" s="62">
        <v>24</v>
      </c>
      <c r="M303" s="50">
        <v>0.34843671716201163</v>
      </c>
      <c r="N303" s="50" t="s">
        <v>3</v>
      </c>
      <c r="O303" s="56">
        <v>1.8098025217198452E-5</v>
      </c>
      <c r="P303" s="54">
        <v>23</v>
      </c>
      <c r="Q303" s="54">
        <v>15</v>
      </c>
      <c r="R303" s="49">
        <v>4</v>
      </c>
      <c r="S303" s="50">
        <v>0.51192146896269208</v>
      </c>
      <c r="T303" s="52">
        <v>-6.5678770477994863</v>
      </c>
      <c r="U303" s="52">
        <v>0.53899879757198754</v>
      </c>
    </row>
    <row r="304" spans="1:28" x14ac:dyDescent="0.3">
      <c r="A304" s="47">
        <v>45365</v>
      </c>
      <c r="B304" s="48" t="s">
        <v>172</v>
      </c>
      <c r="C304" s="49">
        <v>290</v>
      </c>
      <c r="D304" s="48" t="s">
        <v>163</v>
      </c>
      <c r="E304" s="50">
        <v>0.51208441529455995</v>
      </c>
      <c r="F304" s="50" t="s">
        <v>3</v>
      </c>
      <c r="G304" s="50">
        <v>1.9648363481104792E-5</v>
      </c>
      <c r="H304" s="62">
        <v>27</v>
      </c>
      <c r="I304" s="51">
        <v>8.6567040325030847E-2</v>
      </c>
      <c r="J304" s="50" t="s">
        <v>3</v>
      </c>
      <c r="K304" s="51">
        <v>4.0726520496144119E-3</v>
      </c>
      <c r="L304" s="62">
        <v>28</v>
      </c>
      <c r="M304" s="50">
        <v>0.3484289069744812</v>
      </c>
      <c r="N304" s="50" t="s">
        <v>3</v>
      </c>
      <c r="O304" s="56">
        <v>1.3398790303304372E-5</v>
      </c>
      <c r="P304" s="54">
        <v>27</v>
      </c>
      <c r="Q304" s="54">
        <v>15</v>
      </c>
      <c r="R304" s="49">
        <v>4</v>
      </c>
      <c r="S304" s="50">
        <v>0.5119200764526175</v>
      </c>
      <c r="T304" s="52">
        <v>-6.5950608167064662</v>
      </c>
      <c r="U304" s="52">
        <v>0.46566638212094763</v>
      </c>
    </row>
    <row r="305" spans="1:23" x14ac:dyDescent="0.3">
      <c r="A305" s="47">
        <v>45365</v>
      </c>
      <c r="B305" s="48" t="s">
        <v>173</v>
      </c>
      <c r="C305" s="49">
        <v>290</v>
      </c>
      <c r="D305" s="48" t="s">
        <v>163</v>
      </c>
      <c r="E305" s="50">
        <v>0.51210247610360671</v>
      </c>
      <c r="F305" s="50" t="s">
        <v>3</v>
      </c>
      <c r="G305" s="50">
        <v>2.9583891030827932E-5</v>
      </c>
      <c r="H305" s="62">
        <v>34</v>
      </c>
      <c r="I305" s="51">
        <v>0.10439619499289846</v>
      </c>
      <c r="J305" s="50" t="s">
        <v>3</v>
      </c>
      <c r="K305" s="51">
        <v>2.0001735989674972E-3</v>
      </c>
      <c r="L305" s="62">
        <v>33</v>
      </c>
      <c r="M305" s="50">
        <v>0.34840550887939176</v>
      </c>
      <c r="N305" s="50" t="s">
        <v>3</v>
      </c>
      <c r="O305" s="56">
        <v>1.8245477821560441E-5</v>
      </c>
      <c r="P305" s="54">
        <v>34</v>
      </c>
      <c r="Q305" s="54">
        <v>12</v>
      </c>
      <c r="R305" s="49">
        <v>4</v>
      </c>
      <c r="S305" s="50">
        <v>0.51190429040008822</v>
      </c>
      <c r="T305" s="52">
        <v>-6.9032269203084251</v>
      </c>
      <c r="U305" s="52">
        <v>0.61964287735482948</v>
      </c>
    </row>
    <row r="306" spans="1:23" x14ac:dyDescent="0.3">
      <c r="A306" s="47">
        <v>45365</v>
      </c>
      <c r="B306" s="48" t="s">
        <v>174</v>
      </c>
      <c r="C306" s="49">
        <v>290</v>
      </c>
      <c r="D306" s="48" t="s">
        <v>163</v>
      </c>
      <c r="E306" s="50">
        <v>0.51214920616693604</v>
      </c>
      <c r="F306" s="50" t="s">
        <v>3</v>
      </c>
      <c r="G306" s="50">
        <v>3.2167092128739972E-5</v>
      </c>
      <c r="H306" s="62">
        <v>6</v>
      </c>
      <c r="I306" s="51">
        <v>0.13478440429594826</v>
      </c>
      <c r="J306" s="50" t="s">
        <v>3</v>
      </c>
      <c r="K306" s="51">
        <v>1.9776136990636351E-3</v>
      </c>
      <c r="L306" s="62">
        <v>7</v>
      </c>
      <c r="M306" s="50">
        <v>0.3484460481324107</v>
      </c>
      <c r="N306" s="50" t="s">
        <v>3</v>
      </c>
      <c r="O306" s="56">
        <v>7.0131723676578945E-5</v>
      </c>
      <c r="P306" s="54">
        <v>7</v>
      </c>
      <c r="Q306" s="54">
        <v>12</v>
      </c>
      <c r="R306" s="49">
        <v>4</v>
      </c>
      <c r="S306" s="50">
        <v>0.51189333149649874</v>
      </c>
      <c r="T306" s="52">
        <v>-7.1171602397790412</v>
      </c>
      <c r="U306" s="52">
        <v>0.66518880102747269</v>
      </c>
    </row>
    <row r="307" spans="1:23" x14ac:dyDescent="0.3">
      <c r="A307" s="47">
        <v>45365</v>
      </c>
      <c r="B307" s="48" t="s">
        <v>175</v>
      </c>
      <c r="C307" s="49">
        <v>290</v>
      </c>
      <c r="D307" s="48" t="s">
        <v>163</v>
      </c>
      <c r="E307" s="50">
        <v>0.51211501594919928</v>
      </c>
      <c r="F307" s="50" t="s">
        <v>3</v>
      </c>
      <c r="G307" s="50">
        <v>3.1149762776629697E-5</v>
      </c>
      <c r="H307" s="62">
        <v>33</v>
      </c>
      <c r="I307" s="51">
        <v>0.1320481134123673</v>
      </c>
      <c r="J307" s="50" t="s">
        <v>3</v>
      </c>
      <c r="K307" s="51">
        <v>5.5471507404582093E-3</v>
      </c>
      <c r="L307" s="62">
        <v>34</v>
      </c>
      <c r="M307" s="50">
        <v>0.34840455517297253</v>
      </c>
      <c r="N307" s="50" t="s">
        <v>3</v>
      </c>
      <c r="O307" s="56">
        <v>1.742611225065039E-5</v>
      </c>
      <c r="P307" s="54">
        <v>32</v>
      </c>
      <c r="Q307" s="54">
        <v>12</v>
      </c>
      <c r="R307" s="49">
        <v>4</v>
      </c>
      <c r="S307" s="50">
        <v>0.51186433585250901</v>
      </c>
      <c r="T307" s="52">
        <v>-7.6831962778067808</v>
      </c>
      <c r="U307" s="52">
        <v>0.67507602465022198</v>
      </c>
    </row>
    <row r="308" spans="1:23" x14ac:dyDescent="0.3">
      <c r="A308" s="47">
        <v>45365</v>
      </c>
      <c r="B308" s="48" t="s">
        <v>176</v>
      </c>
      <c r="C308" s="49">
        <v>290</v>
      </c>
      <c r="D308" s="48" t="s">
        <v>163</v>
      </c>
      <c r="E308" s="50">
        <v>0.51209840799886663</v>
      </c>
      <c r="F308" s="50" t="s">
        <v>3</v>
      </c>
      <c r="G308" s="50">
        <v>4.0421137333929369E-5</v>
      </c>
      <c r="H308" s="62">
        <v>12</v>
      </c>
      <c r="I308" s="51">
        <v>0.14392075455335893</v>
      </c>
      <c r="J308" s="50" t="s">
        <v>3</v>
      </c>
      <c r="K308" s="51">
        <v>1.0583615101739964E-3</v>
      </c>
      <c r="L308" s="62">
        <v>13</v>
      </c>
      <c r="M308" s="50">
        <v>0.34842921094312646</v>
      </c>
      <c r="N308" s="50" t="s">
        <v>3</v>
      </c>
      <c r="O308" s="56">
        <v>2.7913589706502283E-5</v>
      </c>
      <c r="P308" s="54">
        <v>13</v>
      </c>
      <c r="Q308" s="54">
        <v>12</v>
      </c>
      <c r="R308" s="49">
        <v>4</v>
      </c>
      <c r="S308" s="50">
        <v>0.51182518888399364</v>
      </c>
      <c r="T308" s="52">
        <v>-8.4474005481804948</v>
      </c>
      <c r="U308" s="52">
        <v>0.81633606336703246</v>
      </c>
    </row>
    <row r="309" spans="1:23" s="25" customFormat="1" ht="15" customHeight="1" x14ac:dyDescent="0.3">
      <c r="A309" s="17" t="s">
        <v>291</v>
      </c>
      <c r="B309" s="18"/>
      <c r="C309" s="18"/>
      <c r="D309" s="19"/>
      <c r="E309" s="20"/>
      <c r="F309" s="21"/>
      <c r="G309" s="22"/>
      <c r="H309" s="23"/>
      <c r="I309" s="188"/>
      <c r="J309" s="24"/>
      <c r="K309" s="22"/>
      <c r="L309" s="23"/>
      <c r="M309" s="20"/>
      <c r="N309" s="21"/>
      <c r="O309" s="22"/>
      <c r="P309" s="23"/>
      <c r="Q309" s="18"/>
      <c r="R309" s="18"/>
      <c r="S309" s="26"/>
      <c r="T309" s="27"/>
      <c r="U309" s="18"/>
    </row>
    <row r="310" spans="1:23" s="68" customFormat="1" ht="13.8" x14ac:dyDescent="0.25">
      <c r="A310" s="47">
        <v>45673</v>
      </c>
      <c r="B310" s="70" t="s">
        <v>452</v>
      </c>
      <c r="C310" s="49">
        <v>290</v>
      </c>
      <c r="D310" s="48" t="s">
        <v>456</v>
      </c>
      <c r="E310" s="182">
        <v>0.51246890430685477</v>
      </c>
      <c r="F310" s="54" t="s">
        <v>3</v>
      </c>
      <c r="G310" s="56">
        <v>6.1837851239719024E-5</v>
      </c>
      <c r="H310" s="54">
        <v>39</v>
      </c>
      <c r="I310" s="57">
        <v>0.28430387699270926</v>
      </c>
      <c r="J310" s="54" t="s">
        <v>3</v>
      </c>
      <c r="K310" s="57">
        <v>1.6469661926698645E-2</v>
      </c>
      <c r="L310" s="54">
        <v>40</v>
      </c>
      <c r="M310" s="56">
        <v>0.34843096873816265</v>
      </c>
      <c r="N310" s="54" t="s">
        <v>3</v>
      </c>
      <c r="O310" s="56">
        <v>3.9240955186722663E-5</v>
      </c>
      <c r="P310" s="54">
        <v>37</v>
      </c>
      <c r="Q310" s="54">
        <v>120</v>
      </c>
      <c r="R310" s="49">
        <v>8</v>
      </c>
      <c r="S310" s="50">
        <v>0.51192918191679382</v>
      </c>
      <c r="T310" s="52">
        <v>-6.4173092596586656</v>
      </c>
      <c r="U310" s="53">
        <v>1.3690159619865709</v>
      </c>
      <c r="V310" s="52"/>
      <c r="W310" s="53"/>
    </row>
    <row r="311" spans="1:23" s="68" customFormat="1" ht="13.8" x14ac:dyDescent="0.25">
      <c r="A311" s="47">
        <v>45673</v>
      </c>
      <c r="B311" s="70" t="s">
        <v>453</v>
      </c>
      <c r="C311" s="49">
        <v>290</v>
      </c>
      <c r="D311" s="48" t="s">
        <v>456</v>
      </c>
      <c r="E311" s="182">
        <v>0.51239415486858331</v>
      </c>
      <c r="F311" s="54" t="s">
        <v>3</v>
      </c>
      <c r="G311" s="56">
        <v>1.2636225916414344E-4</v>
      </c>
      <c r="H311" s="54">
        <v>25</v>
      </c>
      <c r="I311" s="57">
        <v>0.28660309072309681</v>
      </c>
      <c r="J311" s="54" t="s">
        <v>3</v>
      </c>
      <c r="K311" s="57">
        <v>6.6226552561270743E-4</v>
      </c>
      <c r="L311" s="54">
        <v>23</v>
      </c>
      <c r="M311" s="56">
        <v>0.34839671958949575</v>
      </c>
      <c r="N311" s="54" t="s">
        <v>3</v>
      </c>
      <c r="O311" s="56">
        <v>5.9352223714404725E-5</v>
      </c>
      <c r="P311" s="54">
        <v>24</v>
      </c>
      <c r="Q311" s="54">
        <v>120</v>
      </c>
      <c r="R311" s="49">
        <v>8</v>
      </c>
      <c r="S311" s="50">
        <v>0.51185006765190466</v>
      </c>
      <c r="T311" s="52">
        <v>-7.9617317620572781</v>
      </c>
      <c r="U311" s="53">
        <v>2.4759393229669513</v>
      </c>
      <c r="V311" s="52"/>
      <c r="W311" s="53"/>
    </row>
    <row r="312" spans="1:23" s="68" customFormat="1" ht="13.8" x14ac:dyDescent="0.25">
      <c r="A312" s="47">
        <v>45673</v>
      </c>
      <c r="B312" s="70" t="s">
        <v>454</v>
      </c>
      <c r="C312" s="49">
        <v>290</v>
      </c>
      <c r="D312" s="48" t="s">
        <v>456</v>
      </c>
      <c r="E312" s="182">
        <v>0.51261385089453271</v>
      </c>
      <c r="F312" s="54" t="s">
        <v>3</v>
      </c>
      <c r="G312" s="56">
        <v>1.089857536273837E-4</v>
      </c>
      <c r="H312" s="54">
        <v>38</v>
      </c>
      <c r="I312" s="57">
        <v>0.38229022094406867</v>
      </c>
      <c r="J312" s="54" t="s">
        <v>3</v>
      </c>
      <c r="K312" s="57">
        <v>1.9535337043012006E-3</v>
      </c>
      <c r="L312" s="54">
        <v>39</v>
      </c>
      <c r="M312" s="56">
        <v>0.34847651150135761</v>
      </c>
      <c r="N312" s="54" t="s">
        <v>3</v>
      </c>
      <c r="O312" s="56">
        <v>4.3520293507058891E-5</v>
      </c>
      <c r="P312" s="54">
        <v>36</v>
      </c>
      <c r="Q312" s="54">
        <v>120</v>
      </c>
      <c r="R312" s="49">
        <v>8</v>
      </c>
      <c r="S312" s="50">
        <v>0.51188811126014089</v>
      </c>
      <c r="T312" s="52">
        <v>-7.2190666470517417</v>
      </c>
      <c r="U312" s="53">
        <v>2.1420713022430329</v>
      </c>
      <c r="V312" s="52"/>
      <c r="W312" s="53"/>
    </row>
    <row r="313" spans="1:23" s="68" customFormat="1" ht="13.8" x14ac:dyDescent="0.25">
      <c r="A313" s="47">
        <v>45673</v>
      </c>
      <c r="B313" s="70" t="s">
        <v>455</v>
      </c>
      <c r="C313" s="49">
        <v>290</v>
      </c>
      <c r="D313" s="48" t="s">
        <v>456</v>
      </c>
      <c r="E313" s="182">
        <v>0.51271812107724402</v>
      </c>
      <c r="F313" s="54" t="s">
        <v>3</v>
      </c>
      <c r="G313" s="56">
        <v>1.3439670978429246E-4</v>
      </c>
      <c r="H313" s="54">
        <v>37</v>
      </c>
      <c r="I313" s="57">
        <v>0.44811415353282091</v>
      </c>
      <c r="J313" s="54" t="s">
        <v>3</v>
      </c>
      <c r="K313" s="57">
        <v>2.9197890057846071E-3</v>
      </c>
      <c r="L313" s="54">
        <v>38</v>
      </c>
      <c r="M313" s="56">
        <v>0.34846122106025773</v>
      </c>
      <c r="N313" s="54" t="s">
        <v>3</v>
      </c>
      <c r="O313" s="56">
        <v>5.828420171639907E-5</v>
      </c>
      <c r="P313" s="54">
        <v>35</v>
      </c>
      <c r="Q313" s="54">
        <v>120</v>
      </c>
      <c r="R313" s="49">
        <v>8</v>
      </c>
      <c r="S313" s="50">
        <v>0.51186742131006824</v>
      </c>
      <c r="T313" s="52">
        <v>-7.6229637762292857</v>
      </c>
      <c r="U313" s="53">
        <v>2.6391030840982355</v>
      </c>
      <c r="V313" s="52"/>
      <c r="W313" s="53"/>
    </row>
    <row r="316" spans="1:23" s="231" customFormat="1" x14ac:dyDescent="0.3">
      <c r="A316" s="230" t="s">
        <v>501</v>
      </c>
      <c r="B316" s="230"/>
      <c r="C316" s="230"/>
      <c r="D316" s="230"/>
      <c r="E316" s="230"/>
      <c r="F316" s="230"/>
      <c r="G316" s="230"/>
      <c r="H316" s="230"/>
      <c r="I316" s="230"/>
      <c r="J316" s="230"/>
      <c r="K316" s="230"/>
    </row>
    <row r="317" spans="1:23" x14ac:dyDescent="0.3">
      <c r="A317" t="s">
        <v>493</v>
      </c>
    </row>
    <row r="318" spans="1:23" x14ac:dyDescent="0.3">
      <c r="A318" t="s">
        <v>494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AZ316"/>
  <sheetViews>
    <sheetView zoomScale="74" zoomScaleNormal="74" workbookViewId="0">
      <selection activeCell="D3" sqref="D3"/>
    </sheetView>
  </sheetViews>
  <sheetFormatPr defaultColWidth="11.5546875" defaultRowHeight="14.4" x14ac:dyDescent="0.3"/>
  <cols>
    <col min="1" max="1" width="14.21875" customWidth="1"/>
    <col min="2" max="2" width="18.21875" customWidth="1"/>
    <col min="3" max="3" width="21.5546875" customWidth="1"/>
    <col min="4" max="4" width="24.6640625" customWidth="1"/>
    <col min="6" max="6" width="12.33203125" customWidth="1"/>
    <col min="8" max="8" width="29.88671875" customWidth="1"/>
    <col min="12" max="12" width="15.6640625" customWidth="1"/>
    <col min="14" max="14" width="16.6640625" bestFit="1" customWidth="1"/>
    <col min="16" max="16" width="18.44140625" customWidth="1"/>
  </cols>
  <sheetData>
    <row r="9" spans="1:52" ht="18" x14ac:dyDescent="0.35">
      <c r="A9" s="207" t="s">
        <v>500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52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52" s="16" customFormat="1" ht="18" x14ac:dyDescent="0.3">
      <c r="A11" s="71" t="s">
        <v>6</v>
      </c>
      <c r="B11" s="71" t="s">
        <v>0</v>
      </c>
      <c r="C11" s="72"/>
      <c r="D11" s="73" t="s">
        <v>298</v>
      </c>
      <c r="E11" s="74"/>
      <c r="F11" s="73" t="s">
        <v>4</v>
      </c>
      <c r="G11" s="73" t="s">
        <v>5</v>
      </c>
      <c r="H11" s="73" t="s">
        <v>299</v>
      </c>
      <c r="I11" s="74"/>
      <c r="J11" s="73" t="s">
        <v>4</v>
      </c>
      <c r="K11" s="73" t="s">
        <v>5</v>
      </c>
      <c r="L11" s="73" t="s">
        <v>300</v>
      </c>
      <c r="M11" s="74"/>
      <c r="N11" s="73" t="s">
        <v>4</v>
      </c>
      <c r="O11" s="75" t="s">
        <v>5</v>
      </c>
      <c r="P11" s="72" t="s">
        <v>251</v>
      </c>
      <c r="Q11" s="11"/>
      <c r="R11" s="11"/>
      <c r="S11" s="11"/>
      <c r="T11" s="11"/>
      <c r="U11" s="11"/>
      <c r="V11" s="11"/>
      <c r="W11" s="11"/>
      <c r="X11" s="11"/>
      <c r="Y11" s="12"/>
      <c r="Z11" s="12"/>
      <c r="AA11" s="12"/>
      <c r="AB11" s="12"/>
      <c r="AC11" s="12"/>
      <c r="AD11" s="13"/>
      <c r="AE11" s="14"/>
      <c r="AF11" s="13"/>
      <c r="AG11" s="13"/>
      <c r="AH11" s="13"/>
      <c r="AI11" s="14"/>
      <c r="AJ11" s="13"/>
      <c r="AK11" s="13"/>
      <c r="AL11" s="13"/>
      <c r="AM11" s="14"/>
      <c r="AN11" s="13"/>
      <c r="AO11" s="13"/>
      <c r="AP11" s="12"/>
      <c r="AQ11" s="12"/>
      <c r="AR11" s="12"/>
      <c r="AS11" s="12"/>
      <c r="AT11" s="11" t="s">
        <v>7</v>
      </c>
      <c r="AU11" s="15" t="s">
        <v>8</v>
      </c>
    </row>
    <row r="12" spans="1:52" s="167" customFormat="1" ht="13.8" x14ac:dyDescent="0.25">
      <c r="A12" s="166" t="s">
        <v>86</v>
      </c>
      <c r="B12" s="166"/>
      <c r="C12" s="168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8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1"/>
      <c r="AQ12" s="171"/>
      <c r="AR12" s="171"/>
      <c r="AS12" s="171"/>
      <c r="AT12" s="170"/>
      <c r="AU12" s="171"/>
    </row>
    <row r="13" spans="1:52" s="109" customFormat="1" ht="13.8" x14ac:dyDescent="0.25">
      <c r="A13" s="76">
        <v>44994</v>
      </c>
      <c r="B13" s="77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8"/>
      <c r="Q13" s="78"/>
      <c r="R13" s="78"/>
      <c r="S13" s="78"/>
      <c r="T13" s="107"/>
      <c r="U13" s="78"/>
      <c r="V13" s="108"/>
      <c r="W13" s="108"/>
      <c r="X13" s="108"/>
      <c r="Y13" s="108"/>
      <c r="Z13" s="108"/>
      <c r="AA13" s="108"/>
      <c r="AB13" s="108"/>
      <c r="AC13" s="108"/>
      <c r="AD13" s="78"/>
      <c r="AE13" s="78"/>
      <c r="AF13" s="78"/>
      <c r="AG13" s="78"/>
      <c r="AH13" s="78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8"/>
      <c r="AV13" s="78"/>
      <c r="AW13" s="78"/>
      <c r="AX13" s="78"/>
      <c r="AY13" s="108"/>
      <c r="AZ13" s="78"/>
    </row>
    <row r="14" spans="1:52" s="68" customFormat="1" ht="13.8" x14ac:dyDescent="0.25">
      <c r="A14" s="70">
        <v>7</v>
      </c>
      <c r="B14" s="70" t="s">
        <v>178</v>
      </c>
      <c r="D14" s="56">
        <v>0.51245497095627346</v>
      </c>
      <c r="E14" s="54" t="s">
        <v>3</v>
      </c>
      <c r="F14" s="56">
        <v>3.0410514330024058E-5</v>
      </c>
      <c r="G14" s="54">
        <v>46</v>
      </c>
      <c r="H14" s="57">
        <v>7.5198842921543663E-2</v>
      </c>
      <c r="I14" s="54" t="s">
        <v>3</v>
      </c>
      <c r="J14" s="57">
        <v>1.1280720296335729E-4</v>
      </c>
      <c r="K14" s="54">
        <v>49</v>
      </c>
      <c r="L14" s="56">
        <v>0.34839217296215702</v>
      </c>
      <c r="M14" s="54" t="s">
        <v>3</v>
      </c>
      <c r="N14" s="56">
        <v>2.1722977956795677E-5</v>
      </c>
      <c r="O14" s="54">
        <v>48</v>
      </c>
      <c r="P14" s="70">
        <v>133</v>
      </c>
      <c r="U14" s="70"/>
    </row>
    <row r="15" spans="1:52" s="68" customFormat="1" ht="13.8" x14ac:dyDescent="0.25">
      <c r="A15" s="70">
        <v>8</v>
      </c>
      <c r="B15" s="70" t="s">
        <v>178</v>
      </c>
      <c r="D15" s="56">
        <v>0.51246288109597715</v>
      </c>
      <c r="E15" s="54" t="s">
        <v>3</v>
      </c>
      <c r="F15" s="56">
        <v>3.616707658026428E-5</v>
      </c>
      <c r="G15" s="54">
        <v>51</v>
      </c>
      <c r="H15" s="57">
        <v>7.4629870898160935E-2</v>
      </c>
      <c r="I15" s="54" t="s">
        <v>3</v>
      </c>
      <c r="J15" s="57">
        <v>8.696623260275152E-5</v>
      </c>
      <c r="K15" s="54">
        <v>52</v>
      </c>
      <c r="L15" s="56">
        <v>0.34837311218980788</v>
      </c>
      <c r="M15" s="54" t="s">
        <v>3</v>
      </c>
      <c r="N15" s="56">
        <v>2.7012916480594399E-5</v>
      </c>
      <c r="O15" s="54">
        <v>51</v>
      </c>
      <c r="P15" s="70">
        <v>133</v>
      </c>
      <c r="U15" s="70"/>
    </row>
    <row r="16" spans="1:52" s="68" customFormat="1" ht="13.8" x14ac:dyDescent="0.25">
      <c r="A16" s="70">
        <v>14</v>
      </c>
      <c r="B16" s="70" t="s">
        <v>178</v>
      </c>
      <c r="D16" s="56">
        <v>0.51243210635494152</v>
      </c>
      <c r="E16" s="54" t="s">
        <v>3</v>
      </c>
      <c r="F16" s="56">
        <v>4.6697575290684106E-5</v>
      </c>
      <c r="G16" s="54">
        <v>52</v>
      </c>
      <c r="H16" s="57">
        <v>7.4312659815073429E-2</v>
      </c>
      <c r="I16" s="54" t="s">
        <v>3</v>
      </c>
      <c r="J16" s="57">
        <v>2.1087767265543414E-4</v>
      </c>
      <c r="K16" s="54">
        <v>52</v>
      </c>
      <c r="L16" s="56">
        <v>0.34838310856053778</v>
      </c>
      <c r="M16" s="54" t="s">
        <v>3</v>
      </c>
      <c r="N16" s="56">
        <v>2.4233604462762677E-5</v>
      </c>
      <c r="O16" s="54">
        <v>51</v>
      </c>
      <c r="P16" s="70">
        <v>133</v>
      </c>
      <c r="U16" s="70"/>
    </row>
    <row r="17" spans="1:52" s="68" customFormat="1" ht="13.8" x14ac:dyDescent="0.25">
      <c r="A17" s="70">
        <v>15</v>
      </c>
      <c r="B17" s="70" t="s">
        <v>178</v>
      </c>
      <c r="D17" s="56">
        <v>0.51238755436356409</v>
      </c>
      <c r="E17" s="54" t="s">
        <v>3</v>
      </c>
      <c r="F17" s="56">
        <v>4.0535611000446043E-5</v>
      </c>
      <c r="G17" s="54">
        <v>47</v>
      </c>
      <c r="H17" s="57">
        <v>7.4579687875530029E-2</v>
      </c>
      <c r="I17" s="54" t="s">
        <v>3</v>
      </c>
      <c r="J17" s="57">
        <v>1.1643672353463964E-4</v>
      </c>
      <c r="K17" s="54">
        <v>46</v>
      </c>
      <c r="L17" s="56">
        <v>0.34837584142748057</v>
      </c>
      <c r="M17" s="54" t="s">
        <v>3</v>
      </c>
      <c r="N17" s="56">
        <v>3.1325115808152722E-5</v>
      </c>
      <c r="O17" s="54">
        <v>49</v>
      </c>
      <c r="P17" s="70">
        <v>133</v>
      </c>
      <c r="U17" s="70"/>
    </row>
    <row r="18" spans="1:52" s="68" customFormat="1" ht="13.8" x14ac:dyDescent="0.25">
      <c r="A18" s="70">
        <v>26</v>
      </c>
      <c r="B18" s="70" t="s">
        <v>178</v>
      </c>
      <c r="D18" s="56">
        <v>0.5124457703900086</v>
      </c>
      <c r="E18" s="54" t="s">
        <v>3</v>
      </c>
      <c r="F18" s="56">
        <v>3.4074317092783745E-5</v>
      </c>
      <c r="G18" s="54">
        <v>48</v>
      </c>
      <c r="H18" s="57">
        <v>7.4075695808319353E-2</v>
      </c>
      <c r="I18" s="54" t="s">
        <v>3</v>
      </c>
      <c r="J18" s="57">
        <v>1.9564788037510012E-4</v>
      </c>
      <c r="K18" s="54">
        <v>47</v>
      </c>
      <c r="L18" s="56">
        <v>0.34837219509690809</v>
      </c>
      <c r="M18" s="54" t="s">
        <v>3</v>
      </c>
      <c r="N18" s="56">
        <v>2.3972943370465319E-5</v>
      </c>
      <c r="O18" s="54">
        <v>49</v>
      </c>
      <c r="P18" s="70">
        <v>133</v>
      </c>
      <c r="U18" s="70"/>
    </row>
    <row r="19" spans="1:52" s="68" customFormat="1" ht="13.8" x14ac:dyDescent="0.25">
      <c r="A19" s="70">
        <v>27</v>
      </c>
      <c r="B19" s="70" t="s">
        <v>178</v>
      </c>
      <c r="D19" s="56">
        <v>0.51246127811180842</v>
      </c>
      <c r="E19" s="54" t="s">
        <v>3</v>
      </c>
      <c r="F19" s="56">
        <v>3.6647001836170142E-5</v>
      </c>
      <c r="G19" s="54">
        <v>50</v>
      </c>
      <c r="H19" s="57">
        <v>7.4015587660407889E-2</v>
      </c>
      <c r="I19" s="54" t="s">
        <v>3</v>
      </c>
      <c r="J19" s="57">
        <v>1.4541742070851287E-4</v>
      </c>
      <c r="K19" s="54">
        <v>49</v>
      </c>
      <c r="L19" s="56">
        <v>0.34838762003696616</v>
      </c>
      <c r="M19" s="54" t="s">
        <v>3</v>
      </c>
      <c r="N19" s="56">
        <v>2.4193798736563852E-5</v>
      </c>
      <c r="O19" s="54">
        <v>51</v>
      </c>
      <c r="P19" s="70">
        <v>133</v>
      </c>
      <c r="U19" s="70"/>
    </row>
    <row r="20" spans="1:52" s="68" customFormat="1" ht="13.8" x14ac:dyDescent="0.25">
      <c r="A20" s="70">
        <v>30</v>
      </c>
      <c r="B20" s="70" t="s">
        <v>178</v>
      </c>
      <c r="D20" s="56">
        <v>0.51245646545507928</v>
      </c>
      <c r="E20" s="54" t="s">
        <v>3</v>
      </c>
      <c r="F20" s="56">
        <v>5.0879646246461203E-5</v>
      </c>
      <c r="G20" s="54">
        <v>52</v>
      </c>
      <c r="H20" s="57">
        <v>7.3910838074765228E-2</v>
      </c>
      <c r="I20" s="54" t="s">
        <v>3</v>
      </c>
      <c r="J20" s="57">
        <v>1.1402801524790476E-4</v>
      </c>
      <c r="K20" s="54">
        <v>49</v>
      </c>
      <c r="L20" s="56">
        <v>0.34839787424959123</v>
      </c>
      <c r="M20" s="54" t="s">
        <v>3</v>
      </c>
      <c r="N20" s="56">
        <v>2.2920255185745694E-5</v>
      </c>
      <c r="O20" s="54">
        <v>49</v>
      </c>
      <c r="P20" s="70">
        <v>133</v>
      </c>
      <c r="U20" s="70"/>
    </row>
    <row r="21" spans="1:52" s="68" customFormat="1" ht="13.8" x14ac:dyDescent="0.25">
      <c r="A21" s="70">
        <v>31</v>
      </c>
      <c r="B21" s="70" t="s">
        <v>178</v>
      </c>
      <c r="D21" s="56">
        <v>0.51245351900844915</v>
      </c>
      <c r="E21" s="54" t="s">
        <v>3</v>
      </c>
      <c r="F21" s="56">
        <v>3.8948555297697473E-5</v>
      </c>
      <c r="G21" s="54">
        <v>52</v>
      </c>
      <c r="H21" s="57">
        <v>7.3273320533973632E-2</v>
      </c>
      <c r="I21" s="54" t="s">
        <v>3</v>
      </c>
      <c r="J21" s="57">
        <v>1.0955168952578315E-4</v>
      </c>
      <c r="K21" s="54">
        <v>53</v>
      </c>
      <c r="L21" s="56">
        <v>0.34841133032990679</v>
      </c>
      <c r="M21" s="54" t="s">
        <v>3</v>
      </c>
      <c r="N21" s="56">
        <v>1.6041295192037546E-5</v>
      </c>
      <c r="O21" s="54">
        <v>50</v>
      </c>
      <c r="P21" s="70">
        <v>133</v>
      </c>
      <c r="U21" s="70"/>
    </row>
    <row r="22" spans="1:52" s="68" customFormat="1" ht="13.8" x14ac:dyDescent="0.25">
      <c r="A22" s="70">
        <v>39</v>
      </c>
      <c r="B22" s="70" t="s">
        <v>178</v>
      </c>
      <c r="D22" s="56">
        <v>0.51248015987061357</v>
      </c>
      <c r="E22" s="54" t="s">
        <v>3</v>
      </c>
      <c r="F22" s="56">
        <v>3.9240923603450648E-5</v>
      </c>
      <c r="G22" s="54">
        <v>48</v>
      </c>
      <c r="H22" s="57">
        <v>7.3856476203125715E-2</v>
      </c>
      <c r="I22" s="54" t="s">
        <v>3</v>
      </c>
      <c r="J22" s="57">
        <v>9.1639350988560218E-5</v>
      </c>
      <c r="K22" s="54">
        <v>46</v>
      </c>
      <c r="L22" s="56">
        <v>0.34841862443290794</v>
      </c>
      <c r="M22" s="54" t="s">
        <v>3</v>
      </c>
      <c r="N22" s="56">
        <v>2.6882042460089479E-5</v>
      </c>
      <c r="O22" s="54">
        <v>48</v>
      </c>
      <c r="P22" s="70">
        <v>133</v>
      </c>
      <c r="U22" s="70"/>
    </row>
    <row r="23" spans="1:52" s="68" customFormat="1" ht="13.8" x14ac:dyDescent="0.25">
      <c r="A23" s="70">
        <v>40</v>
      </c>
      <c r="B23" s="70" t="s">
        <v>178</v>
      </c>
      <c r="D23" s="56">
        <v>0.51250818372571161</v>
      </c>
      <c r="E23" s="54" t="s">
        <v>3</v>
      </c>
      <c r="F23" s="56">
        <v>3.6028668542266111E-5</v>
      </c>
      <c r="G23" s="54">
        <v>52</v>
      </c>
      <c r="H23" s="57">
        <v>7.3397749528614026E-2</v>
      </c>
      <c r="I23" s="54" t="s">
        <v>3</v>
      </c>
      <c r="J23" s="57">
        <v>1.3770104599581572E-4</v>
      </c>
      <c r="K23" s="54">
        <v>50</v>
      </c>
      <c r="L23" s="56">
        <v>0.34837978434742151</v>
      </c>
      <c r="M23" s="54" t="s">
        <v>3</v>
      </c>
      <c r="N23" s="56">
        <v>2.2691500874036193E-5</v>
      </c>
      <c r="O23" s="54">
        <v>51</v>
      </c>
      <c r="P23" s="70">
        <v>133</v>
      </c>
      <c r="U23" s="70"/>
    </row>
    <row r="24" spans="1:52" s="68" customFormat="1" ht="13.8" x14ac:dyDescent="0.25">
      <c r="A24" s="70">
        <v>53</v>
      </c>
      <c r="B24" s="70" t="s">
        <v>178</v>
      </c>
      <c r="D24" s="56">
        <v>0.51242617704217142</v>
      </c>
      <c r="E24" s="54" t="s">
        <v>3</v>
      </c>
      <c r="F24" s="56">
        <v>3.5340187868038221E-5</v>
      </c>
      <c r="G24" s="54">
        <v>49</v>
      </c>
      <c r="H24" s="57">
        <v>7.4837301984887972E-2</v>
      </c>
      <c r="I24" s="54" t="s">
        <v>3</v>
      </c>
      <c r="J24" s="57">
        <v>1.0556791598137838E-4</v>
      </c>
      <c r="K24" s="54">
        <v>49</v>
      </c>
      <c r="L24" s="56">
        <v>0.34838551247242627</v>
      </c>
      <c r="M24" s="54" t="s">
        <v>3</v>
      </c>
      <c r="N24" s="56">
        <v>1.8608668936419097E-5</v>
      </c>
      <c r="O24" s="54">
        <v>48</v>
      </c>
      <c r="P24" s="70">
        <v>133</v>
      </c>
      <c r="U24" s="70"/>
    </row>
    <row r="25" spans="1:52" s="68" customFormat="1" ht="13.8" x14ac:dyDescent="0.25">
      <c r="A25" s="70">
        <v>54</v>
      </c>
      <c r="B25" s="70" t="s">
        <v>178</v>
      </c>
      <c r="D25" s="56">
        <v>0.51239725660782287</v>
      </c>
      <c r="E25" s="54" t="s">
        <v>3</v>
      </c>
      <c r="F25" s="56">
        <v>3.8822804729327116E-5</v>
      </c>
      <c r="G25" s="54">
        <v>53</v>
      </c>
      <c r="H25" s="57">
        <v>7.4854869645531591E-2</v>
      </c>
      <c r="I25" s="54" t="s">
        <v>3</v>
      </c>
      <c r="J25" s="57">
        <v>1.2574221439881969E-4</v>
      </c>
      <c r="K25" s="54">
        <v>49</v>
      </c>
      <c r="L25" s="56">
        <v>0.34839120346025865</v>
      </c>
      <c r="M25" s="54" t="s">
        <v>3</v>
      </c>
      <c r="N25" s="56">
        <v>2.0329960716090924E-5</v>
      </c>
      <c r="O25" s="54">
        <v>50</v>
      </c>
      <c r="P25" s="70">
        <v>133</v>
      </c>
      <c r="U25" s="70"/>
    </row>
    <row r="26" spans="1:52" s="68" customFormat="1" ht="13.8" x14ac:dyDescent="0.25">
      <c r="A26" s="70">
        <v>64</v>
      </c>
      <c r="B26" s="70" t="s">
        <v>178</v>
      </c>
      <c r="D26" s="56">
        <v>0.51244543398562992</v>
      </c>
      <c r="E26" s="54" t="s">
        <v>3</v>
      </c>
      <c r="F26" s="56">
        <v>3.5075845472387385E-5</v>
      </c>
      <c r="G26" s="54">
        <v>52</v>
      </c>
      <c r="H26" s="57">
        <v>7.4542081155474824E-2</v>
      </c>
      <c r="I26" s="54" t="s">
        <v>3</v>
      </c>
      <c r="J26" s="57">
        <v>8.2523141341936618E-5</v>
      </c>
      <c r="K26" s="54">
        <v>51</v>
      </c>
      <c r="L26" s="56">
        <v>0.34838903052909898</v>
      </c>
      <c r="M26" s="54" t="s">
        <v>3</v>
      </c>
      <c r="N26" s="56">
        <v>2.0024821685475672E-5</v>
      </c>
      <c r="O26" s="54">
        <v>50</v>
      </c>
      <c r="P26" s="70">
        <v>133</v>
      </c>
      <c r="U26" s="70"/>
    </row>
    <row r="27" spans="1:52" s="68" customFormat="1" ht="13.8" x14ac:dyDescent="0.25">
      <c r="A27" s="70">
        <v>65</v>
      </c>
      <c r="B27" s="70" t="s">
        <v>178</v>
      </c>
      <c r="D27" s="56">
        <v>0.51236741339903369</v>
      </c>
      <c r="E27" s="54" t="s">
        <v>3</v>
      </c>
      <c r="F27" s="56">
        <v>3.8212948355502485E-5</v>
      </c>
      <c r="G27" s="54">
        <v>52</v>
      </c>
      <c r="H27" s="57">
        <v>7.4332637740029614E-2</v>
      </c>
      <c r="I27" s="54" t="s">
        <v>3</v>
      </c>
      <c r="J27" s="57">
        <v>9.1043745848733986E-5</v>
      </c>
      <c r="K27" s="54">
        <v>51</v>
      </c>
      <c r="L27" s="56">
        <v>0.34838139633869253</v>
      </c>
      <c r="M27" s="54" t="s">
        <v>3</v>
      </c>
      <c r="N27" s="56">
        <v>2.0798338910409556E-5</v>
      </c>
      <c r="O27" s="54">
        <v>51</v>
      </c>
      <c r="P27" s="70">
        <v>133</v>
      </c>
      <c r="U27" s="70"/>
    </row>
    <row r="28" spans="1:52" s="83" customFormat="1" ht="13.8" x14ac:dyDescent="0.25">
      <c r="A28" s="80"/>
      <c r="B28" s="80"/>
      <c r="C28" s="80" t="s">
        <v>9</v>
      </c>
      <c r="D28" s="81">
        <v>0.51244136931193462</v>
      </c>
      <c r="E28" s="81"/>
      <c r="F28" s="81"/>
      <c r="G28" s="81"/>
      <c r="H28" s="81">
        <v>7.4272687131816992E-2</v>
      </c>
      <c r="I28" s="81"/>
      <c r="J28" s="81"/>
      <c r="K28" s="81"/>
      <c r="L28" s="81">
        <v>0.34838848617386903</v>
      </c>
      <c r="M28" s="81"/>
      <c r="N28" s="81"/>
      <c r="O28" s="82"/>
      <c r="U28" s="80"/>
      <c r="X28" s="132"/>
      <c r="Y28" s="132"/>
    </row>
    <row r="29" spans="1:52" s="83" customFormat="1" ht="13.8" x14ac:dyDescent="0.25">
      <c r="A29" s="80"/>
      <c r="B29" s="80"/>
      <c r="C29" s="80" t="s">
        <v>10</v>
      </c>
      <c r="D29" s="81">
        <v>7.4529207008992187E-5</v>
      </c>
      <c r="E29" s="81"/>
      <c r="F29" s="81"/>
      <c r="G29" s="81"/>
      <c r="H29" s="81">
        <v>1.1077915788685229E-3</v>
      </c>
      <c r="I29" s="81"/>
      <c r="J29" s="81"/>
      <c r="K29" s="81"/>
      <c r="L29" s="81">
        <v>2.6979912842116177E-5</v>
      </c>
      <c r="M29" s="81"/>
      <c r="N29" s="81"/>
      <c r="O29" s="82"/>
      <c r="U29" s="80"/>
      <c r="X29" s="132"/>
      <c r="Y29" s="132"/>
    </row>
    <row r="30" spans="1:52" s="83" customFormat="1" ht="13.8" x14ac:dyDescent="0.25">
      <c r="A30" s="80"/>
      <c r="B30" s="80"/>
      <c r="C30" s="80" t="s">
        <v>11</v>
      </c>
      <c r="D30" s="84">
        <v>145.43948141631122</v>
      </c>
      <c r="E30" s="84" t="s">
        <v>12</v>
      </c>
      <c r="F30" s="84"/>
      <c r="G30" s="84"/>
      <c r="H30" s="85">
        <v>1.4915194557353861</v>
      </c>
      <c r="I30" s="85" t="s">
        <v>13</v>
      </c>
      <c r="J30" s="86"/>
      <c r="K30" s="82"/>
      <c r="L30" s="84">
        <v>77.442033571257099</v>
      </c>
      <c r="M30" s="84" t="s">
        <v>12</v>
      </c>
      <c r="N30" s="81"/>
      <c r="O30" s="82"/>
      <c r="U30" s="80"/>
      <c r="X30" s="132"/>
      <c r="Y30" s="132"/>
    </row>
    <row r="31" spans="1:52" s="109" customFormat="1" ht="13.8" x14ac:dyDescent="0.25">
      <c r="A31" s="76">
        <v>44995</v>
      </c>
      <c r="B31" s="77"/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8"/>
      <c r="Q31" s="78"/>
      <c r="R31" s="78"/>
      <c r="S31" s="78"/>
      <c r="T31" s="107"/>
      <c r="U31" s="78"/>
      <c r="V31" s="108"/>
      <c r="W31" s="108"/>
      <c r="X31" s="108"/>
      <c r="Y31" s="108"/>
      <c r="Z31" s="108"/>
      <c r="AA31" s="108"/>
      <c r="AB31" s="108"/>
      <c r="AC31" s="108"/>
      <c r="AD31" s="78"/>
      <c r="AE31" s="78"/>
      <c r="AF31" s="78"/>
      <c r="AG31" s="78"/>
      <c r="AH31" s="78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8"/>
      <c r="AV31" s="78"/>
      <c r="AW31" s="78"/>
      <c r="AX31" s="78"/>
      <c r="AY31" s="108"/>
      <c r="AZ31" s="78"/>
    </row>
    <row r="32" spans="1:52" s="68" customFormat="1" ht="13.8" x14ac:dyDescent="0.25">
      <c r="A32" s="70">
        <v>3</v>
      </c>
      <c r="B32" s="70" t="s">
        <v>178</v>
      </c>
      <c r="D32" s="56">
        <v>0.51241487125281193</v>
      </c>
      <c r="E32" s="54" t="s">
        <v>3</v>
      </c>
      <c r="F32" s="56">
        <v>4.9066092055659693E-5</v>
      </c>
      <c r="G32" s="54">
        <v>51</v>
      </c>
      <c r="H32" s="57">
        <v>7.6159823573659621E-2</v>
      </c>
      <c r="I32" s="54" t="s">
        <v>3</v>
      </c>
      <c r="J32" s="57">
        <v>4.7251924350144901E-5</v>
      </c>
      <c r="K32" s="54">
        <v>50</v>
      </c>
      <c r="L32" s="56">
        <v>0.34838025969211717</v>
      </c>
      <c r="M32" s="54" t="s">
        <v>3</v>
      </c>
      <c r="N32" s="56">
        <v>2.9957581714297322E-5</v>
      </c>
      <c r="O32" s="54">
        <v>52</v>
      </c>
      <c r="P32" s="70">
        <v>80</v>
      </c>
    </row>
    <row r="33" spans="1:25" s="68" customFormat="1" ht="13.8" x14ac:dyDescent="0.25">
      <c r="A33" s="70">
        <v>4</v>
      </c>
      <c r="B33" s="70" t="s">
        <v>178</v>
      </c>
      <c r="D33" s="56">
        <v>0.51247950217876648</v>
      </c>
      <c r="E33" s="54" t="s">
        <v>3</v>
      </c>
      <c r="F33" s="56">
        <v>5.3059441393124472E-5</v>
      </c>
      <c r="G33" s="54">
        <v>53</v>
      </c>
      <c r="H33" s="57">
        <v>7.6300634578995052E-2</v>
      </c>
      <c r="I33" s="54" t="s">
        <v>3</v>
      </c>
      <c r="J33" s="57">
        <v>5.3131009766916724E-5</v>
      </c>
      <c r="K33" s="54">
        <v>50</v>
      </c>
      <c r="L33" s="56">
        <v>0.34843402824894959</v>
      </c>
      <c r="M33" s="54" t="s">
        <v>3</v>
      </c>
      <c r="N33" s="56">
        <v>2.8066192370464666E-5</v>
      </c>
      <c r="O33" s="54">
        <v>51</v>
      </c>
      <c r="P33" s="70">
        <v>80</v>
      </c>
    </row>
    <row r="34" spans="1:25" s="68" customFormat="1" ht="13.8" x14ac:dyDescent="0.25">
      <c r="A34" s="70">
        <v>5</v>
      </c>
      <c r="B34" s="70" t="s">
        <v>178</v>
      </c>
      <c r="D34" s="56">
        <v>0.51247382148931364</v>
      </c>
      <c r="E34" s="54" t="s">
        <v>3</v>
      </c>
      <c r="F34" s="56">
        <v>4.4462527293148356E-5</v>
      </c>
      <c r="G34" s="54">
        <v>52</v>
      </c>
      <c r="H34" s="57">
        <v>7.6454828838540267E-2</v>
      </c>
      <c r="I34" s="54" t="s">
        <v>3</v>
      </c>
      <c r="J34" s="57">
        <v>5.65804285246974E-5</v>
      </c>
      <c r="K34" s="54">
        <v>49</v>
      </c>
      <c r="L34" s="56">
        <v>0.34841073579251852</v>
      </c>
      <c r="M34" s="54" t="s">
        <v>3</v>
      </c>
      <c r="N34" s="56">
        <v>3.512017498237927E-5</v>
      </c>
      <c r="O34" s="54">
        <v>52</v>
      </c>
      <c r="P34" s="70">
        <v>80</v>
      </c>
    </row>
    <row r="35" spans="1:25" s="68" customFormat="1" ht="13.8" x14ac:dyDescent="0.25">
      <c r="A35" s="70">
        <v>22</v>
      </c>
      <c r="B35" s="70" t="s">
        <v>178</v>
      </c>
      <c r="D35" s="56">
        <v>0.51239709917920384</v>
      </c>
      <c r="E35" s="54" t="s">
        <v>3</v>
      </c>
      <c r="F35" s="56">
        <v>5.3676453084760437E-5</v>
      </c>
      <c r="G35" s="54">
        <v>51</v>
      </c>
      <c r="H35" s="57">
        <v>7.5935505224082739E-2</v>
      </c>
      <c r="I35" s="54" t="s">
        <v>3</v>
      </c>
      <c r="J35" s="57">
        <v>6.204399710510786E-5</v>
      </c>
      <c r="K35" s="54">
        <v>52</v>
      </c>
      <c r="L35" s="56">
        <v>0.34837063179157801</v>
      </c>
      <c r="M35" s="54" t="s">
        <v>3</v>
      </c>
      <c r="N35" s="56">
        <v>3.5227605980358869E-5</v>
      </c>
      <c r="O35" s="54">
        <v>52</v>
      </c>
      <c r="P35" s="70">
        <v>80</v>
      </c>
    </row>
    <row r="36" spans="1:25" s="68" customFormat="1" ht="13.8" x14ac:dyDescent="0.25">
      <c r="A36" s="70">
        <v>23</v>
      </c>
      <c r="B36" s="70" t="s">
        <v>178</v>
      </c>
      <c r="D36" s="56">
        <v>0.51244214503332408</v>
      </c>
      <c r="E36" s="54" t="s">
        <v>3</v>
      </c>
      <c r="F36" s="56">
        <v>4.0773857353955263E-5</v>
      </c>
      <c r="G36" s="54">
        <v>52</v>
      </c>
      <c r="H36" s="57">
        <v>7.614373858081197E-2</v>
      </c>
      <c r="I36" s="54" t="s">
        <v>3</v>
      </c>
      <c r="J36" s="57">
        <v>6.0790436629194381E-5</v>
      </c>
      <c r="K36" s="54">
        <v>51</v>
      </c>
      <c r="L36" s="56">
        <v>0.34837113974007433</v>
      </c>
      <c r="M36" s="54" t="s">
        <v>3</v>
      </c>
      <c r="N36" s="56">
        <v>2.4232922693234004E-5</v>
      </c>
      <c r="O36" s="54">
        <v>49</v>
      </c>
      <c r="P36" s="70">
        <v>80</v>
      </c>
      <c r="V36" s="64"/>
      <c r="W36" s="64"/>
    </row>
    <row r="37" spans="1:25" s="83" customFormat="1" ht="13.8" x14ac:dyDescent="0.25">
      <c r="A37" s="80"/>
      <c r="B37" s="80"/>
      <c r="C37" s="80" t="s">
        <v>9</v>
      </c>
      <c r="D37" s="81">
        <v>0.51244148782668397</v>
      </c>
      <c r="E37" s="81"/>
      <c r="F37" s="81"/>
      <c r="G37" s="81"/>
      <c r="H37" s="81">
        <v>7.6198906159217927E-2</v>
      </c>
      <c r="I37" s="81"/>
      <c r="J37" s="81"/>
      <c r="K37" s="81"/>
      <c r="L37" s="81">
        <v>0.34839335905304758</v>
      </c>
      <c r="M37" s="81"/>
      <c r="N37" s="81"/>
      <c r="O37" s="82"/>
      <c r="U37" s="80"/>
      <c r="X37" s="132"/>
      <c r="Y37" s="132"/>
    </row>
    <row r="38" spans="1:25" s="83" customFormat="1" ht="13.8" x14ac:dyDescent="0.25">
      <c r="A38" s="80"/>
      <c r="B38" s="80"/>
      <c r="C38" s="80" t="s">
        <v>10</v>
      </c>
      <c r="D38" s="81">
        <v>7.1901200641372089E-5</v>
      </c>
      <c r="E38" s="81"/>
      <c r="F38" s="81"/>
      <c r="G38" s="81"/>
      <c r="H38" s="81">
        <v>3.8703494934316687E-4</v>
      </c>
      <c r="I38" s="81"/>
      <c r="J38" s="81"/>
      <c r="K38" s="81"/>
      <c r="L38" s="81">
        <v>5.6015659503853009E-5</v>
      </c>
      <c r="M38" s="81"/>
      <c r="N38" s="81"/>
      <c r="O38" s="82"/>
      <c r="U38" s="80"/>
      <c r="X38" s="132"/>
      <c r="Y38" s="132"/>
    </row>
    <row r="39" spans="1:25" s="83" customFormat="1" ht="13.8" x14ac:dyDescent="0.25">
      <c r="A39" s="80"/>
      <c r="B39" s="80"/>
      <c r="C39" s="80" t="s">
        <v>11</v>
      </c>
      <c r="D39" s="84">
        <v>140.31104496693337</v>
      </c>
      <c r="E39" s="84" t="s">
        <v>12</v>
      </c>
      <c r="F39" s="84"/>
      <c r="G39" s="84"/>
      <c r="H39" s="85">
        <v>0.50792717225422601</v>
      </c>
      <c r="I39" s="85" t="s">
        <v>13</v>
      </c>
      <c r="J39" s="86"/>
      <c r="K39" s="82"/>
      <c r="L39" s="84">
        <v>160.78279923620437</v>
      </c>
      <c r="M39" s="84" t="s">
        <v>12</v>
      </c>
      <c r="N39" s="81"/>
      <c r="O39" s="82"/>
      <c r="U39" s="80"/>
      <c r="X39" s="132"/>
      <c r="Y39" s="132"/>
    </row>
    <row r="40" spans="1:25" s="68" customFormat="1" ht="13.8" x14ac:dyDescent="0.25">
      <c r="A40" s="70">
        <v>26</v>
      </c>
      <c r="B40" s="70" t="s">
        <v>179</v>
      </c>
      <c r="D40" s="56">
        <v>0.512470750850615</v>
      </c>
      <c r="E40" s="54" t="s">
        <v>3</v>
      </c>
      <c r="F40" s="56">
        <v>3.4106580599481553E-5</v>
      </c>
      <c r="G40" s="54">
        <v>105</v>
      </c>
      <c r="H40" s="57">
        <v>7.6820969937525893E-2</v>
      </c>
      <c r="I40" s="54" t="s">
        <v>3</v>
      </c>
      <c r="J40" s="57">
        <v>9.5742959617076373E-5</v>
      </c>
      <c r="K40" s="54">
        <v>104</v>
      </c>
      <c r="L40" s="56">
        <v>0.34839505867953569</v>
      </c>
      <c r="M40" s="54" t="s">
        <v>3</v>
      </c>
      <c r="N40" s="56">
        <v>1.9940540401544432E-5</v>
      </c>
      <c r="O40" s="54">
        <v>106</v>
      </c>
      <c r="P40" s="70" t="s">
        <v>253</v>
      </c>
    </row>
    <row r="41" spans="1:25" s="68" customFormat="1" ht="13.8" x14ac:dyDescent="0.25">
      <c r="A41" s="70">
        <v>27</v>
      </c>
      <c r="B41" s="70" t="s">
        <v>179</v>
      </c>
      <c r="D41" s="56">
        <v>0.51247359834173511</v>
      </c>
      <c r="E41" s="54" t="s">
        <v>3</v>
      </c>
      <c r="F41" s="56">
        <v>2.9302532971818854E-5</v>
      </c>
      <c r="G41" s="54">
        <v>105</v>
      </c>
      <c r="H41" s="57">
        <v>7.6714344258550546E-2</v>
      </c>
      <c r="I41" s="54" t="s">
        <v>3</v>
      </c>
      <c r="J41" s="57">
        <v>1.1372500905276353E-4</v>
      </c>
      <c r="K41" s="54">
        <v>104</v>
      </c>
      <c r="L41" s="56">
        <v>0.34837672701805356</v>
      </c>
      <c r="M41" s="54" t="s">
        <v>3</v>
      </c>
      <c r="N41" s="56">
        <v>2.0508597692556314E-5</v>
      </c>
      <c r="O41" s="54">
        <v>106</v>
      </c>
      <c r="P41" s="70" t="s">
        <v>253</v>
      </c>
    </row>
    <row r="42" spans="1:25" s="68" customFormat="1" ht="13.8" x14ac:dyDescent="0.25">
      <c r="A42" s="70">
        <v>34</v>
      </c>
      <c r="B42" s="70" t="s">
        <v>179</v>
      </c>
      <c r="D42" s="56">
        <v>0.51245962729779682</v>
      </c>
      <c r="E42" s="54" t="s">
        <v>3</v>
      </c>
      <c r="F42" s="56">
        <v>2.8774993566618928E-5</v>
      </c>
      <c r="G42" s="54">
        <v>102</v>
      </c>
      <c r="H42" s="57">
        <v>7.6810933832828207E-2</v>
      </c>
      <c r="I42" s="54" t="s">
        <v>3</v>
      </c>
      <c r="J42" s="57">
        <v>1.189613948998155E-4</v>
      </c>
      <c r="K42" s="54">
        <v>102</v>
      </c>
      <c r="L42" s="56">
        <v>0.3484223184488226</v>
      </c>
      <c r="M42" s="54" t="s">
        <v>3</v>
      </c>
      <c r="N42" s="56">
        <v>2.0735498936462966E-5</v>
      </c>
      <c r="O42" s="54">
        <v>103</v>
      </c>
      <c r="P42" s="70" t="s">
        <v>253</v>
      </c>
    </row>
    <row r="43" spans="1:25" s="68" customFormat="1" ht="13.8" x14ac:dyDescent="0.25">
      <c r="A43" s="70">
        <v>35</v>
      </c>
      <c r="B43" s="70" t="s">
        <v>179</v>
      </c>
      <c r="D43" s="56">
        <v>0.51248274541591077</v>
      </c>
      <c r="E43" s="54" t="s">
        <v>3</v>
      </c>
      <c r="F43" s="56">
        <v>3.0617515332155497E-5</v>
      </c>
      <c r="G43" s="54">
        <v>108</v>
      </c>
      <c r="H43" s="57">
        <v>7.6807583743834992E-2</v>
      </c>
      <c r="I43" s="54" t="s">
        <v>3</v>
      </c>
      <c r="J43" s="57">
        <v>1.0142035801383237E-4</v>
      </c>
      <c r="K43" s="54">
        <v>107</v>
      </c>
      <c r="L43" s="56">
        <v>0.34841709441245761</v>
      </c>
      <c r="M43" s="54" t="s">
        <v>3</v>
      </c>
      <c r="N43" s="56">
        <v>1.8994069008009554E-5</v>
      </c>
      <c r="O43" s="54">
        <v>108</v>
      </c>
      <c r="P43" s="70" t="s">
        <v>253</v>
      </c>
    </row>
    <row r="44" spans="1:25" s="68" customFormat="1" ht="13.8" x14ac:dyDescent="0.25">
      <c r="A44" s="70">
        <v>36</v>
      </c>
      <c r="B44" s="70" t="s">
        <v>180</v>
      </c>
      <c r="D44" s="56">
        <v>0.51250303947756981</v>
      </c>
      <c r="E44" s="54" t="s">
        <v>3</v>
      </c>
      <c r="F44" s="56">
        <v>3.376400119971582E-5</v>
      </c>
      <c r="G44" s="54">
        <v>106</v>
      </c>
      <c r="H44" s="57">
        <v>7.5419510835490519E-2</v>
      </c>
      <c r="I44" s="54" t="s">
        <v>3</v>
      </c>
      <c r="J44" s="57">
        <v>7.6859473389953421E-5</v>
      </c>
      <c r="K44" s="54">
        <v>112</v>
      </c>
      <c r="L44" s="56">
        <v>0.34839914719798298</v>
      </c>
      <c r="M44" s="54" t="s">
        <v>3</v>
      </c>
      <c r="N44" s="56">
        <v>1.8765074700253975E-5</v>
      </c>
      <c r="O44" s="54">
        <v>106</v>
      </c>
      <c r="P44" s="70" t="s">
        <v>253</v>
      </c>
    </row>
    <row r="45" spans="1:25" s="83" customFormat="1" ht="13.8" x14ac:dyDescent="0.25">
      <c r="A45" s="80"/>
      <c r="B45" s="80"/>
      <c r="C45" s="80" t="s">
        <v>9</v>
      </c>
      <c r="D45" s="81">
        <v>0.51247795227672555</v>
      </c>
      <c r="E45" s="81"/>
      <c r="F45" s="81"/>
      <c r="G45" s="81"/>
      <c r="H45" s="81">
        <v>7.651466852164604E-2</v>
      </c>
      <c r="I45" s="81"/>
      <c r="J45" s="81"/>
      <c r="K45" s="81"/>
      <c r="L45" s="81">
        <v>0.34840206915137051</v>
      </c>
      <c r="M45" s="81"/>
      <c r="N45" s="81"/>
      <c r="O45" s="82"/>
      <c r="U45" s="80"/>
      <c r="X45" s="132"/>
      <c r="Y45" s="132"/>
    </row>
    <row r="46" spans="1:25" s="83" customFormat="1" ht="13.8" x14ac:dyDescent="0.25">
      <c r="A46" s="80"/>
      <c r="B46" s="80"/>
      <c r="C46" s="80" t="s">
        <v>10</v>
      </c>
      <c r="D46" s="81">
        <v>3.2541726600080192E-5</v>
      </c>
      <c r="E46" s="81"/>
      <c r="F46" s="81"/>
      <c r="G46" s="81"/>
      <c r="H46" s="81">
        <v>1.2274501117453792E-3</v>
      </c>
      <c r="I46" s="81"/>
      <c r="J46" s="81"/>
      <c r="K46" s="81"/>
      <c r="L46" s="81">
        <v>3.6547240197292788E-5</v>
      </c>
      <c r="M46" s="81"/>
      <c r="N46" s="81"/>
      <c r="O46" s="82"/>
      <c r="U46" s="80"/>
      <c r="X46" s="132"/>
      <c r="Y46" s="132"/>
    </row>
    <row r="47" spans="1:25" s="83" customFormat="1" ht="13.8" x14ac:dyDescent="0.25">
      <c r="A47" s="80"/>
      <c r="B47" s="80"/>
      <c r="C47" s="80" t="s">
        <v>11</v>
      </c>
      <c r="D47" s="84">
        <v>63.4987836169554</v>
      </c>
      <c r="E47" s="84" t="s">
        <v>12</v>
      </c>
      <c r="F47" s="84"/>
      <c r="G47" s="84"/>
      <c r="H47" s="85">
        <v>1.6042023516028601</v>
      </c>
      <c r="I47" s="85" t="s">
        <v>13</v>
      </c>
      <c r="J47" s="86"/>
      <c r="K47" s="82"/>
      <c r="L47" s="84">
        <v>104.8996071875052</v>
      </c>
      <c r="M47" s="84" t="s">
        <v>12</v>
      </c>
      <c r="N47" s="81"/>
      <c r="O47" s="82"/>
      <c r="U47" s="80"/>
      <c r="X47" s="132"/>
      <c r="Y47" s="132"/>
    </row>
    <row r="48" spans="1:25" s="68" customFormat="1" ht="13.8" x14ac:dyDescent="0.25">
      <c r="A48" s="70">
        <v>51</v>
      </c>
      <c r="B48" s="70" t="s">
        <v>178</v>
      </c>
      <c r="D48" s="56">
        <v>0.51242640220566427</v>
      </c>
      <c r="E48" s="54" t="s">
        <v>3</v>
      </c>
      <c r="F48" s="56">
        <v>4.6043874469410071E-5</v>
      </c>
      <c r="G48" s="54">
        <v>50</v>
      </c>
      <c r="H48" s="57">
        <v>7.4666241424530433E-2</v>
      </c>
      <c r="I48" s="54" t="s">
        <v>3</v>
      </c>
      <c r="J48" s="57">
        <v>1.1456696524104887E-4</v>
      </c>
      <c r="K48" s="54">
        <v>52</v>
      </c>
      <c r="L48" s="56">
        <v>0.34840269033954124</v>
      </c>
      <c r="M48" s="54" t="s">
        <v>3</v>
      </c>
      <c r="N48" s="56">
        <v>3.57898512678014E-5</v>
      </c>
      <c r="O48" s="54">
        <v>50</v>
      </c>
      <c r="P48" s="70">
        <v>93</v>
      </c>
      <c r="U48" s="70"/>
    </row>
    <row r="49" spans="1:52" s="68" customFormat="1" ht="13.8" x14ac:dyDescent="0.25">
      <c r="A49" s="70">
        <v>52</v>
      </c>
      <c r="B49" s="70" t="s">
        <v>178</v>
      </c>
      <c r="D49" s="56">
        <v>0.51243683648872229</v>
      </c>
      <c r="E49" s="54" t="s">
        <v>3</v>
      </c>
      <c r="F49" s="56">
        <v>3.5267872715669865E-5</v>
      </c>
      <c r="G49" s="54">
        <v>50</v>
      </c>
      <c r="H49" s="57">
        <v>7.4891537881059386E-2</v>
      </c>
      <c r="I49" s="54" t="s">
        <v>3</v>
      </c>
      <c r="J49" s="57">
        <v>1.3396627649544192E-4</v>
      </c>
      <c r="K49" s="54">
        <v>53</v>
      </c>
      <c r="L49" s="56">
        <v>0.3483803644286958</v>
      </c>
      <c r="M49" s="54" t="s">
        <v>3</v>
      </c>
      <c r="N49" s="56">
        <v>3.0100146702814931E-5</v>
      </c>
      <c r="O49" s="54">
        <v>51</v>
      </c>
      <c r="P49" s="70">
        <v>93</v>
      </c>
      <c r="U49" s="70"/>
    </row>
    <row r="50" spans="1:52" s="68" customFormat="1" ht="13.8" x14ac:dyDescent="0.25">
      <c r="A50" s="70">
        <v>57</v>
      </c>
      <c r="B50" s="70" t="s">
        <v>178</v>
      </c>
      <c r="D50" s="56">
        <v>0.51244684960994502</v>
      </c>
      <c r="E50" s="54" t="s">
        <v>3</v>
      </c>
      <c r="F50" s="56">
        <v>5.3513464058943786E-5</v>
      </c>
      <c r="G50" s="54">
        <v>53</v>
      </c>
      <c r="H50" s="57">
        <v>7.4869869052946653E-2</v>
      </c>
      <c r="I50" s="54" t="s">
        <v>3</v>
      </c>
      <c r="J50" s="57">
        <v>1.3116716085069698E-4</v>
      </c>
      <c r="K50" s="54">
        <v>54</v>
      </c>
      <c r="L50" s="56">
        <v>0.34841053587277865</v>
      </c>
      <c r="M50" s="54" t="s">
        <v>3</v>
      </c>
      <c r="N50" s="56">
        <v>3.4541549592379866E-5</v>
      </c>
      <c r="O50" s="54">
        <v>53</v>
      </c>
      <c r="P50" s="70">
        <v>93</v>
      </c>
      <c r="U50" s="70"/>
    </row>
    <row r="51" spans="1:52" s="68" customFormat="1" ht="13.8" x14ac:dyDescent="0.25">
      <c r="A51" s="70">
        <v>58</v>
      </c>
      <c r="B51" s="70" t="s">
        <v>178</v>
      </c>
      <c r="D51" s="56">
        <v>0.51245539806161577</v>
      </c>
      <c r="E51" s="54" t="s">
        <v>3</v>
      </c>
      <c r="F51" s="56">
        <v>4.8799682819412304E-5</v>
      </c>
      <c r="G51" s="54">
        <v>52</v>
      </c>
      <c r="H51" s="57">
        <v>7.5086096830473473E-2</v>
      </c>
      <c r="I51" s="54" t="s">
        <v>3</v>
      </c>
      <c r="J51" s="57">
        <v>1.3687198765204047E-4</v>
      </c>
      <c r="K51" s="54">
        <v>53</v>
      </c>
      <c r="L51" s="56">
        <v>0.34838403670069795</v>
      </c>
      <c r="M51" s="54" t="s">
        <v>3</v>
      </c>
      <c r="N51" s="56">
        <v>2.836853504432597E-5</v>
      </c>
      <c r="O51" s="54">
        <v>51</v>
      </c>
      <c r="P51" s="70">
        <v>93</v>
      </c>
      <c r="U51" s="70"/>
    </row>
    <row r="52" spans="1:52" s="83" customFormat="1" ht="13.8" x14ac:dyDescent="0.25">
      <c r="A52" s="80"/>
      <c r="B52" s="80"/>
      <c r="C52" s="80" t="s">
        <v>9</v>
      </c>
      <c r="D52" s="81">
        <v>0.51244137159148684</v>
      </c>
      <c r="E52" s="81"/>
      <c r="F52" s="81"/>
      <c r="G52" s="81"/>
      <c r="H52" s="81">
        <v>7.4878436297252493E-2</v>
      </c>
      <c r="I52" s="81"/>
      <c r="J52" s="81"/>
      <c r="K52" s="81"/>
      <c r="L52" s="81">
        <v>0.34839440683542844</v>
      </c>
      <c r="M52" s="81"/>
      <c r="N52" s="81"/>
      <c r="O52" s="82"/>
      <c r="U52" s="80"/>
      <c r="X52" s="132"/>
      <c r="Y52" s="132"/>
    </row>
    <row r="53" spans="1:52" s="83" customFormat="1" ht="13.8" x14ac:dyDescent="0.25">
      <c r="A53" s="80"/>
      <c r="B53" s="80"/>
      <c r="C53" s="80" t="s">
        <v>10</v>
      </c>
      <c r="D53" s="81">
        <v>2.5070572909186931E-5</v>
      </c>
      <c r="E53" s="81"/>
      <c r="F53" s="81"/>
      <c r="G53" s="81"/>
      <c r="H53" s="81">
        <v>3.4330668551679934E-4</v>
      </c>
      <c r="I53" s="81"/>
      <c r="J53" s="81"/>
      <c r="K53" s="81"/>
      <c r="L53" s="81">
        <v>2.9062947026632536E-5</v>
      </c>
      <c r="M53" s="81"/>
      <c r="N53" s="81"/>
      <c r="O53" s="82"/>
      <c r="U53" s="80"/>
      <c r="X53" s="132"/>
      <c r="Y53" s="132"/>
    </row>
    <row r="54" spans="1:52" s="83" customFormat="1" ht="13.8" x14ac:dyDescent="0.25">
      <c r="A54" s="80"/>
      <c r="B54" s="80"/>
      <c r="C54" s="80" t="s">
        <v>11</v>
      </c>
      <c r="D54" s="84">
        <v>48.923787771712043</v>
      </c>
      <c r="E54" s="84" t="s">
        <v>12</v>
      </c>
      <c r="F54" s="84"/>
      <c r="G54" s="84"/>
      <c r="H54" s="85">
        <v>0.45848538310006914</v>
      </c>
      <c r="I54" s="85" t="s">
        <v>13</v>
      </c>
      <c r="J54" s="86"/>
      <c r="K54" s="82"/>
      <c r="L54" s="84">
        <v>83.419671660690696</v>
      </c>
      <c r="M54" s="84" t="s">
        <v>12</v>
      </c>
      <c r="N54" s="81"/>
      <c r="O54" s="82"/>
      <c r="U54" s="80"/>
      <c r="X54" s="132"/>
      <c r="Y54" s="132"/>
    </row>
    <row r="55" spans="1:52" s="68" customFormat="1" ht="13.8" x14ac:dyDescent="0.25">
      <c r="A55" s="70">
        <v>61</v>
      </c>
      <c r="B55" s="70" t="s">
        <v>178</v>
      </c>
      <c r="D55" s="56">
        <v>0.51250284994852235</v>
      </c>
      <c r="E55" s="54" t="s">
        <v>3</v>
      </c>
      <c r="F55" s="56">
        <v>4.3341791374541585E-5</v>
      </c>
      <c r="G55" s="54">
        <v>47</v>
      </c>
      <c r="H55" s="57">
        <v>7.4206064584518297E-2</v>
      </c>
      <c r="I55" s="54" t="s">
        <v>3</v>
      </c>
      <c r="J55" s="57">
        <v>1.0915957784112345E-4</v>
      </c>
      <c r="K55" s="54">
        <v>46</v>
      </c>
      <c r="L55" s="56">
        <v>0.34838936054364039</v>
      </c>
      <c r="M55" s="54" t="s">
        <v>3</v>
      </c>
      <c r="N55" s="56">
        <v>2.6497498628204892E-5</v>
      </c>
      <c r="O55" s="54">
        <v>47</v>
      </c>
      <c r="P55" s="70">
        <v>120</v>
      </c>
      <c r="U55" s="70"/>
    </row>
    <row r="56" spans="1:52" s="68" customFormat="1" ht="13.8" x14ac:dyDescent="0.25">
      <c r="A56" s="70">
        <v>62</v>
      </c>
      <c r="B56" s="70" t="s">
        <v>178</v>
      </c>
      <c r="D56" s="56">
        <v>0.51246602929674379</v>
      </c>
      <c r="E56" s="54" t="s">
        <v>3</v>
      </c>
      <c r="F56" s="56">
        <v>4.6572266688822536E-5</v>
      </c>
      <c r="G56" s="54">
        <v>53</v>
      </c>
      <c r="H56" s="57">
        <v>7.4444262797167648E-2</v>
      </c>
      <c r="I56" s="54" t="s">
        <v>3</v>
      </c>
      <c r="J56" s="57">
        <v>1.6099005970154201E-4</v>
      </c>
      <c r="K56" s="54">
        <v>49</v>
      </c>
      <c r="L56" s="56">
        <v>0.34839172832707371</v>
      </c>
      <c r="M56" s="54" t="s">
        <v>3</v>
      </c>
      <c r="N56" s="56">
        <v>3.4064259537190782E-5</v>
      </c>
      <c r="O56" s="54">
        <v>54</v>
      </c>
      <c r="P56" s="70">
        <v>120</v>
      </c>
      <c r="U56" s="70"/>
    </row>
    <row r="57" spans="1:52" s="68" customFormat="1" ht="13.8" x14ac:dyDescent="0.25">
      <c r="A57" s="70">
        <v>74</v>
      </c>
      <c r="B57" s="70" t="s">
        <v>178</v>
      </c>
      <c r="D57" s="56">
        <v>0.51241541920796374</v>
      </c>
      <c r="E57" s="54" t="s">
        <v>3</v>
      </c>
      <c r="F57" s="56">
        <v>4.5365268632912278E-5</v>
      </c>
      <c r="G57" s="54">
        <v>52</v>
      </c>
      <c r="H57" s="57">
        <v>7.3801460222378379E-2</v>
      </c>
      <c r="I57" s="54" t="s">
        <v>3</v>
      </c>
      <c r="J57" s="57">
        <v>1.3797225315592825E-4</v>
      </c>
      <c r="K57" s="54">
        <v>51</v>
      </c>
      <c r="L57" s="56">
        <v>0.34840152546224995</v>
      </c>
      <c r="M57" s="54" t="s">
        <v>3</v>
      </c>
      <c r="N57" s="56">
        <v>2.9894094378597563E-5</v>
      </c>
      <c r="O57" s="54">
        <v>52</v>
      </c>
      <c r="P57" s="70">
        <v>120</v>
      </c>
      <c r="U57" s="70"/>
    </row>
    <row r="58" spans="1:52" s="68" customFormat="1" ht="13.8" x14ac:dyDescent="0.25">
      <c r="A58" s="70">
        <v>75</v>
      </c>
      <c r="B58" s="70" t="s">
        <v>178</v>
      </c>
      <c r="D58" s="56">
        <v>0.51242650910517729</v>
      </c>
      <c r="E58" s="54" t="s">
        <v>3</v>
      </c>
      <c r="F58" s="56">
        <v>4.4884142511115185E-5</v>
      </c>
      <c r="G58" s="54">
        <v>50</v>
      </c>
      <c r="H58" s="57">
        <v>7.3592497006361043E-2</v>
      </c>
      <c r="I58" s="54" t="s">
        <v>3</v>
      </c>
      <c r="J58" s="57">
        <v>1.0178131101210402E-4</v>
      </c>
      <c r="K58" s="54">
        <v>50</v>
      </c>
      <c r="L58" s="56">
        <v>0.34838211063516855</v>
      </c>
      <c r="M58" s="54" t="s">
        <v>3</v>
      </c>
      <c r="N58" s="56">
        <v>3.0365975281863893E-5</v>
      </c>
      <c r="O58" s="54">
        <v>49</v>
      </c>
      <c r="P58" s="70">
        <v>120</v>
      </c>
      <c r="U58" s="70"/>
    </row>
    <row r="59" spans="1:52" s="83" customFormat="1" ht="13.8" x14ac:dyDescent="0.25">
      <c r="A59" s="80"/>
      <c r="B59" s="80"/>
      <c r="C59" s="80" t="s">
        <v>9</v>
      </c>
      <c r="D59" s="81">
        <v>0.51245270188960179</v>
      </c>
      <c r="E59" s="81"/>
      <c r="F59" s="81"/>
      <c r="G59" s="81"/>
      <c r="H59" s="81">
        <v>7.4011071152606342E-2</v>
      </c>
      <c r="I59" s="81"/>
      <c r="J59" s="81"/>
      <c r="K59" s="81"/>
      <c r="L59" s="81">
        <v>0.34839118124203317</v>
      </c>
      <c r="M59" s="81"/>
      <c r="N59" s="81"/>
      <c r="O59" s="82"/>
      <c r="U59" s="80"/>
      <c r="X59" s="132"/>
      <c r="Y59" s="132"/>
    </row>
    <row r="60" spans="1:52" s="83" customFormat="1" ht="13.8" x14ac:dyDescent="0.25">
      <c r="A60" s="80"/>
      <c r="B60" s="80"/>
      <c r="C60" s="80" t="s">
        <v>10</v>
      </c>
      <c r="D60" s="81">
        <v>7.9737133972920633E-5</v>
      </c>
      <c r="E60" s="81"/>
      <c r="F60" s="81"/>
      <c r="G60" s="81"/>
      <c r="H60" s="81">
        <v>7.7012423013653598E-4</v>
      </c>
      <c r="I60" s="81"/>
      <c r="J60" s="81"/>
      <c r="K60" s="81"/>
      <c r="L60" s="81">
        <v>1.6037167059251692E-5</v>
      </c>
      <c r="M60" s="81"/>
      <c r="N60" s="81"/>
      <c r="O60" s="82"/>
      <c r="U60" s="80"/>
      <c r="X60" s="132"/>
      <c r="Y60" s="132"/>
    </row>
    <row r="61" spans="1:52" s="83" customFormat="1" ht="13.8" x14ac:dyDescent="0.25">
      <c r="A61" s="80"/>
      <c r="B61" s="80"/>
      <c r="C61" s="80" t="s">
        <v>11</v>
      </c>
      <c r="D61" s="84">
        <v>155.59901173103481</v>
      </c>
      <c r="E61" s="84" t="s">
        <v>12</v>
      </c>
      <c r="F61" s="84"/>
      <c r="G61" s="84"/>
      <c r="H61" s="85">
        <v>1.0405527418304574</v>
      </c>
      <c r="I61" s="85" t="s">
        <v>13</v>
      </c>
      <c r="J61" s="86"/>
      <c r="K61" s="82"/>
      <c r="L61" s="84">
        <v>46.032069474543917</v>
      </c>
      <c r="M61" s="84" t="s">
        <v>12</v>
      </c>
      <c r="N61" s="81"/>
      <c r="O61" s="82"/>
      <c r="U61" s="80"/>
      <c r="X61" s="132"/>
      <c r="Y61" s="132"/>
    </row>
    <row r="62" spans="1:52" s="109" customFormat="1" ht="13.8" x14ac:dyDescent="0.25">
      <c r="A62" s="76">
        <v>45265</v>
      </c>
      <c r="B62" s="77"/>
      <c r="C62" s="78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8"/>
      <c r="Q62" s="78"/>
      <c r="R62" s="78"/>
      <c r="S62" s="78"/>
      <c r="T62" s="107"/>
      <c r="U62" s="78"/>
      <c r="V62" s="108"/>
      <c r="W62" s="108"/>
      <c r="X62" s="108"/>
      <c r="Y62" s="108"/>
      <c r="Z62" s="108"/>
      <c r="AA62" s="108"/>
      <c r="AB62" s="108"/>
      <c r="AC62" s="108"/>
      <c r="AD62" s="78"/>
      <c r="AE62" s="78"/>
      <c r="AF62" s="78"/>
      <c r="AG62" s="78"/>
      <c r="AH62" s="78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8"/>
      <c r="AV62" s="78"/>
      <c r="AW62" s="78"/>
      <c r="AX62" s="78"/>
      <c r="AY62" s="108"/>
      <c r="AZ62" s="78"/>
    </row>
    <row r="63" spans="1:52" s="68" customFormat="1" ht="13.8" x14ac:dyDescent="0.25">
      <c r="A63" s="70">
        <v>21</v>
      </c>
      <c r="B63" s="70" t="s">
        <v>178</v>
      </c>
      <c r="D63" s="56">
        <v>0.51246487647541505</v>
      </c>
      <c r="E63" s="54" t="s">
        <v>3</v>
      </c>
      <c r="F63" s="56">
        <v>3.358695277641183E-5</v>
      </c>
      <c r="G63" s="54">
        <v>51</v>
      </c>
      <c r="H63" s="57">
        <v>7.3063350209679107E-2</v>
      </c>
      <c r="I63" s="54" t="s">
        <v>3</v>
      </c>
      <c r="J63" s="57">
        <v>1.6171247286544539E-4</v>
      </c>
      <c r="K63" s="54">
        <v>53</v>
      </c>
      <c r="L63" s="56">
        <v>0.34841630377959182</v>
      </c>
      <c r="M63" s="54" t="s">
        <v>3</v>
      </c>
      <c r="N63" s="56">
        <v>2.4940563486245838E-5</v>
      </c>
      <c r="O63" s="54">
        <v>50</v>
      </c>
      <c r="P63" s="70">
        <v>133</v>
      </c>
      <c r="R63" s="70"/>
    </row>
    <row r="64" spans="1:52" s="68" customFormat="1" ht="13.8" x14ac:dyDescent="0.25">
      <c r="A64" s="70">
        <v>22</v>
      </c>
      <c r="B64" s="70" t="s">
        <v>178</v>
      </c>
      <c r="D64" s="56">
        <v>0.51243293717301985</v>
      </c>
      <c r="E64" s="54" t="s">
        <v>3</v>
      </c>
      <c r="F64" s="56">
        <v>3.4966669439959362E-5</v>
      </c>
      <c r="G64" s="54">
        <v>50</v>
      </c>
      <c r="H64" s="57">
        <v>7.295201224267403E-2</v>
      </c>
      <c r="I64" s="54" t="s">
        <v>3</v>
      </c>
      <c r="J64" s="57">
        <v>1.6053510646629122E-4</v>
      </c>
      <c r="K64" s="54">
        <v>52</v>
      </c>
      <c r="L64" s="56">
        <v>0.3483686980295857</v>
      </c>
      <c r="M64" s="54" t="s">
        <v>3</v>
      </c>
      <c r="N64" s="56">
        <v>1.9315526983299389E-5</v>
      </c>
      <c r="O64" s="54">
        <v>50</v>
      </c>
      <c r="P64" s="70">
        <v>133</v>
      </c>
      <c r="R64" s="70"/>
    </row>
    <row r="65" spans="1:18" s="68" customFormat="1" ht="13.8" x14ac:dyDescent="0.25">
      <c r="A65" s="70">
        <v>23</v>
      </c>
      <c r="B65" s="70" t="s">
        <v>178</v>
      </c>
      <c r="D65" s="56">
        <v>0.51249831678914792</v>
      </c>
      <c r="E65" s="54" t="s">
        <v>3</v>
      </c>
      <c r="F65" s="56">
        <v>4.3175343289149947E-5</v>
      </c>
      <c r="G65" s="54">
        <v>51</v>
      </c>
      <c r="H65" s="57">
        <v>7.3165562813103296E-2</v>
      </c>
      <c r="I65" s="54" t="s">
        <v>3</v>
      </c>
      <c r="J65" s="57">
        <v>1.691321201469009E-4</v>
      </c>
      <c r="K65" s="54">
        <v>52</v>
      </c>
      <c r="L65" s="56">
        <v>0.34839452976918012</v>
      </c>
      <c r="M65" s="54" t="s">
        <v>3</v>
      </c>
      <c r="N65" s="56">
        <v>1.9383517786039729E-5</v>
      </c>
      <c r="O65" s="54">
        <v>50</v>
      </c>
      <c r="P65" s="70">
        <v>133</v>
      </c>
      <c r="R65" s="70"/>
    </row>
    <row r="66" spans="1:18" s="68" customFormat="1" ht="13.8" x14ac:dyDescent="0.25">
      <c r="A66" s="70">
        <v>29</v>
      </c>
      <c r="B66" s="70" t="s">
        <v>178</v>
      </c>
      <c r="D66" s="56">
        <v>0.51245783250093446</v>
      </c>
      <c r="E66" s="54" t="s">
        <v>3</v>
      </c>
      <c r="F66" s="56">
        <v>5.3800713880534005E-5</v>
      </c>
      <c r="G66" s="54">
        <v>34</v>
      </c>
      <c r="H66" s="57">
        <v>7.2591255623997805E-2</v>
      </c>
      <c r="I66" s="54" t="s">
        <v>3</v>
      </c>
      <c r="J66" s="57">
        <v>2.2787412403279172E-4</v>
      </c>
      <c r="K66" s="54">
        <v>34</v>
      </c>
      <c r="L66" s="56">
        <v>0.34839783984222411</v>
      </c>
      <c r="M66" s="54" t="s">
        <v>3</v>
      </c>
      <c r="N66" s="56">
        <v>2.7521272858961296E-5</v>
      </c>
      <c r="O66" s="54">
        <v>32</v>
      </c>
      <c r="P66" s="70">
        <v>133</v>
      </c>
      <c r="R66" s="70"/>
    </row>
    <row r="67" spans="1:18" s="68" customFormat="1" ht="13.8" x14ac:dyDescent="0.25">
      <c r="A67" s="70">
        <v>37</v>
      </c>
      <c r="B67" s="70" t="s">
        <v>178</v>
      </c>
      <c r="D67" s="56">
        <v>0.51250555361630323</v>
      </c>
      <c r="E67" s="54" t="s">
        <v>3</v>
      </c>
      <c r="F67" s="56">
        <v>5.0043910953999464E-5</v>
      </c>
      <c r="G67" s="54">
        <v>32</v>
      </c>
      <c r="H67" s="57">
        <v>7.2408626970382875E-2</v>
      </c>
      <c r="I67" s="54" t="s">
        <v>3</v>
      </c>
      <c r="J67" s="57">
        <v>2.0114262152571809E-4</v>
      </c>
      <c r="K67" s="54">
        <v>34</v>
      </c>
      <c r="L67" s="56">
        <v>0.34840102652258981</v>
      </c>
      <c r="M67" s="54" t="s">
        <v>3</v>
      </c>
      <c r="N67" s="56">
        <v>2.6535378603822083E-5</v>
      </c>
      <c r="O67" s="54">
        <v>32</v>
      </c>
      <c r="P67" s="70">
        <v>133</v>
      </c>
      <c r="R67" s="70"/>
    </row>
    <row r="68" spans="1:18" s="68" customFormat="1" ht="13.8" x14ac:dyDescent="0.25">
      <c r="A68" s="70">
        <v>43</v>
      </c>
      <c r="B68" s="70" t="s">
        <v>178</v>
      </c>
      <c r="D68" s="56">
        <v>0.51243678437138307</v>
      </c>
      <c r="E68" s="54" t="s">
        <v>3</v>
      </c>
      <c r="F68" s="56">
        <v>5.6782328403060699E-5</v>
      </c>
      <c r="G68" s="54">
        <v>33</v>
      </c>
      <c r="H68" s="57">
        <v>7.2798682461484077E-2</v>
      </c>
      <c r="I68" s="54" t="s">
        <v>3</v>
      </c>
      <c r="J68" s="57">
        <v>1.4912518823011561E-4</v>
      </c>
      <c r="K68" s="54">
        <v>32</v>
      </c>
      <c r="L68" s="56">
        <v>0.34844556233092333</v>
      </c>
      <c r="M68" s="54" t="s">
        <v>3</v>
      </c>
      <c r="N68" s="56">
        <v>3.8373656863027458E-5</v>
      </c>
      <c r="O68" s="54">
        <v>32</v>
      </c>
      <c r="P68" s="70">
        <v>133</v>
      </c>
      <c r="R68" s="70"/>
    </row>
    <row r="69" spans="1:18" s="68" customFormat="1" ht="13.8" x14ac:dyDescent="0.25">
      <c r="A69" s="70">
        <v>44</v>
      </c>
      <c r="B69" s="70" t="s">
        <v>178</v>
      </c>
      <c r="D69" s="56">
        <v>0.51244291583781632</v>
      </c>
      <c r="E69" s="54" t="s">
        <v>3</v>
      </c>
      <c r="F69" s="56">
        <v>6.568487807859088E-5</v>
      </c>
      <c r="G69" s="54">
        <v>33</v>
      </c>
      <c r="H69" s="57">
        <v>7.3173508285222039E-2</v>
      </c>
      <c r="I69" s="54" t="s">
        <v>3</v>
      </c>
      <c r="J69" s="57">
        <v>2.5257329561894157E-4</v>
      </c>
      <c r="K69" s="54">
        <v>34</v>
      </c>
      <c r="L69" s="56">
        <v>0.3483986904195896</v>
      </c>
      <c r="M69" s="54" t="s">
        <v>3</v>
      </c>
      <c r="N69" s="56">
        <v>3.6273633404114969E-5</v>
      </c>
      <c r="O69" s="54">
        <v>33</v>
      </c>
      <c r="P69" s="70">
        <v>133</v>
      </c>
      <c r="R69" s="70"/>
    </row>
    <row r="70" spans="1:18" s="68" customFormat="1" ht="13.8" x14ac:dyDescent="0.25">
      <c r="A70" s="70">
        <v>45</v>
      </c>
      <c r="B70" s="70" t="s">
        <v>178</v>
      </c>
      <c r="D70" s="56">
        <v>0.51241402874358233</v>
      </c>
      <c r="E70" s="54" t="s">
        <v>3</v>
      </c>
      <c r="F70" s="56">
        <v>4.0188414015712984E-5</v>
      </c>
      <c r="G70" s="54">
        <v>31</v>
      </c>
      <c r="H70" s="57">
        <v>7.3629038682486311E-2</v>
      </c>
      <c r="I70" s="54" t="s">
        <v>3</v>
      </c>
      <c r="J70" s="57">
        <v>1.6086300935574057E-4</v>
      </c>
      <c r="K70" s="54">
        <v>33</v>
      </c>
      <c r="L70" s="56">
        <v>0.34838597804463145</v>
      </c>
      <c r="M70" s="54" t="s">
        <v>3</v>
      </c>
      <c r="N70" s="56">
        <v>3.1633618208948307E-5</v>
      </c>
      <c r="O70" s="54">
        <v>33</v>
      </c>
      <c r="P70" s="70">
        <v>133</v>
      </c>
      <c r="R70" s="70"/>
    </row>
    <row r="71" spans="1:18" s="68" customFormat="1" ht="13.8" x14ac:dyDescent="0.25">
      <c r="A71" s="70">
        <v>46</v>
      </c>
      <c r="B71" s="70" t="s">
        <v>178</v>
      </c>
      <c r="D71" s="56">
        <v>0.51248063988746351</v>
      </c>
      <c r="E71" s="54" t="s">
        <v>3</v>
      </c>
      <c r="F71" s="56">
        <v>4.6067698789960031E-5</v>
      </c>
      <c r="G71" s="54">
        <v>33</v>
      </c>
      <c r="H71" s="57">
        <v>7.2509354997585429E-2</v>
      </c>
      <c r="I71" s="54" t="s">
        <v>3</v>
      </c>
      <c r="J71" s="57">
        <v>1.8929999262522654E-4</v>
      </c>
      <c r="K71" s="54">
        <v>34</v>
      </c>
      <c r="L71" s="56">
        <v>0.34839497208109627</v>
      </c>
      <c r="M71" s="54" t="s">
        <v>3</v>
      </c>
      <c r="N71" s="56">
        <v>2.8893505413073595E-5</v>
      </c>
      <c r="O71" s="54">
        <v>32</v>
      </c>
      <c r="P71" s="70">
        <v>133</v>
      </c>
      <c r="R71" s="70"/>
    </row>
    <row r="72" spans="1:18" s="68" customFormat="1" ht="13.8" x14ac:dyDescent="0.25">
      <c r="A72" s="70">
        <v>53</v>
      </c>
      <c r="B72" s="70" t="s">
        <v>178</v>
      </c>
      <c r="D72" s="56">
        <v>0.51241311808274659</v>
      </c>
      <c r="E72" s="54" t="s">
        <v>3</v>
      </c>
      <c r="F72" s="56">
        <v>4.7542161030174126E-5</v>
      </c>
      <c r="G72" s="54">
        <v>32</v>
      </c>
      <c r="H72" s="57">
        <v>7.2676192413547794E-2</v>
      </c>
      <c r="I72" s="54" t="s">
        <v>3</v>
      </c>
      <c r="J72" s="57">
        <v>2.0860398406269382E-4</v>
      </c>
      <c r="K72" s="54">
        <v>32</v>
      </c>
      <c r="L72" s="56">
        <v>0.3484236976062336</v>
      </c>
      <c r="M72" s="54" t="s">
        <v>3</v>
      </c>
      <c r="N72" s="56">
        <v>2.9833575457908295E-5</v>
      </c>
      <c r="O72" s="54">
        <v>32</v>
      </c>
      <c r="P72" s="70">
        <v>133</v>
      </c>
      <c r="R72" s="70"/>
    </row>
    <row r="73" spans="1:18" s="68" customFormat="1" ht="13.8" x14ac:dyDescent="0.25">
      <c r="A73" s="70">
        <v>54</v>
      </c>
      <c r="B73" s="70" t="s">
        <v>178</v>
      </c>
      <c r="D73" s="56">
        <v>0.51243713889789255</v>
      </c>
      <c r="E73" s="54" t="s">
        <v>3</v>
      </c>
      <c r="F73" s="56">
        <v>4.5070615461987568E-5</v>
      </c>
      <c r="G73" s="54">
        <v>33</v>
      </c>
      <c r="H73" s="57">
        <v>7.2509218738309053E-2</v>
      </c>
      <c r="I73" s="54" t="s">
        <v>3</v>
      </c>
      <c r="J73" s="57">
        <v>1.9025619193893748E-4</v>
      </c>
      <c r="K73" s="54">
        <v>35</v>
      </c>
      <c r="L73" s="56">
        <v>0.34841927025408087</v>
      </c>
      <c r="M73" s="54" t="s">
        <v>3</v>
      </c>
      <c r="N73" s="56">
        <v>2.9510912223205672E-5</v>
      </c>
      <c r="O73" s="54">
        <v>34</v>
      </c>
      <c r="P73" s="70">
        <v>133</v>
      </c>
      <c r="R73" s="70"/>
    </row>
    <row r="74" spans="1:18" s="68" customFormat="1" ht="13.8" x14ac:dyDescent="0.25">
      <c r="A74" s="70">
        <v>61</v>
      </c>
      <c r="B74" s="70" t="s">
        <v>178</v>
      </c>
      <c r="D74" s="56">
        <v>0.51244893578248529</v>
      </c>
      <c r="E74" s="54" t="s">
        <v>3</v>
      </c>
      <c r="F74" s="56">
        <v>5.1975415469997859E-5</v>
      </c>
      <c r="G74" s="54">
        <v>33</v>
      </c>
      <c r="H74" s="57">
        <v>7.2407887367414825E-2</v>
      </c>
      <c r="I74" s="54" t="s">
        <v>3</v>
      </c>
      <c r="J74" s="57">
        <v>1.2029936559471544E-4</v>
      </c>
      <c r="K74" s="54">
        <v>34</v>
      </c>
      <c r="L74" s="56">
        <v>0.34841607863874979</v>
      </c>
      <c r="M74" s="54" t="s">
        <v>3</v>
      </c>
      <c r="N74" s="56">
        <v>3.6769775625455091E-5</v>
      </c>
      <c r="O74" s="54">
        <v>33</v>
      </c>
      <c r="P74" s="70">
        <v>133</v>
      </c>
      <c r="R74" s="70"/>
    </row>
    <row r="75" spans="1:18" s="68" customFormat="1" ht="13.8" x14ac:dyDescent="0.25">
      <c r="A75" s="70">
        <v>62</v>
      </c>
      <c r="B75" s="70" t="s">
        <v>178</v>
      </c>
      <c r="D75" s="56">
        <v>0.51242710514358158</v>
      </c>
      <c r="E75" s="54" t="s">
        <v>3</v>
      </c>
      <c r="F75" s="56">
        <v>4.6098842333310183E-5</v>
      </c>
      <c r="G75" s="54">
        <v>35</v>
      </c>
      <c r="H75" s="57">
        <v>7.2525157550209829E-2</v>
      </c>
      <c r="I75" s="54" t="s">
        <v>3</v>
      </c>
      <c r="J75" s="57">
        <v>1.2590976874211058E-4</v>
      </c>
      <c r="K75" s="54">
        <v>34</v>
      </c>
      <c r="L75" s="56">
        <v>0.34839246365788662</v>
      </c>
      <c r="M75" s="54" t="s">
        <v>3</v>
      </c>
      <c r="N75" s="56">
        <v>2.1281200623805761E-5</v>
      </c>
      <c r="O75" s="54">
        <v>33</v>
      </c>
      <c r="P75" s="70">
        <v>133</v>
      </c>
      <c r="R75" s="70"/>
    </row>
    <row r="76" spans="1:18" s="68" customFormat="1" ht="13.8" x14ac:dyDescent="0.25">
      <c r="A76" s="70">
        <v>68</v>
      </c>
      <c r="B76" s="70" t="s">
        <v>178</v>
      </c>
      <c r="D76" s="56">
        <v>0.51246159680817394</v>
      </c>
      <c r="E76" s="54" t="s">
        <v>3</v>
      </c>
      <c r="F76" s="56">
        <v>4.887576116422118E-5</v>
      </c>
      <c r="G76" s="54">
        <v>31</v>
      </c>
      <c r="H76" s="57">
        <v>7.2429625045208695E-2</v>
      </c>
      <c r="I76" s="54" t="s">
        <v>3</v>
      </c>
      <c r="J76" s="57">
        <v>2.2206421787519166E-4</v>
      </c>
      <c r="K76" s="54">
        <v>34</v>
      </c>
      <c r="L76" s="56">
        <v>0.3483911919939936</v>
      </c>
      <c r="M76" s="54" t="s">
        <v>3</v>
      </c>
      <c r="N76" s="56">
        <v>2.4575478801289033E-5</v>
      </c>
      <c r="O76" s="54">
        <v>33</v>
      </c>
      <c r="P76" s="70">
        <v>133</v>
      </c>
      <c r="R76" s="70"/>
    </row>
    <row r="77" spans="1:18" s="68" customFormat="1" ht="13.8" x14ac:dyDescent="0.25">
      <c r="A77" s="70">
        <v>69</v>
      </c>
      <c r="B77" s="70" t="s">
        <v>178</v>
      </c>
      <c r="D77" s="56">
        <v>0.51242339083677202</v>
      </c>
      <c r="E77" s="54" t="s">
        <v>3</v>
      </c>
      <c r="F77" s="56">
        <v>5.5655560462983561E-5</v>
      </c>
      <c r="G77" s="54">
        <v>34</v>
      </c>
      <c r="H77" s="57">
        <v>7.33420012080572E-2</v>
      </c>
      <c r="I77" s="54" t="s">
        <v>3</v>
      </c>
      <c r="J77" s="57">
        <v>2.1568237030340591E-4</v>
      </c>
      <c r="K77" s="54">
        <v>35</v>
      </c>
      <c r="L77" s="56">
        <v>0.34839538768163536</v>
      </c>
      <c r="M77" s="54" t="s">
        <v>3</v>
      </c>
      <c r="N77" s="56">
        <v>2.9556355078680939E-5</v>
      </c>
      <c r="O77" s="54">
        <v>33</v>
      </c>
      <c r="P77" s="70">
        <v>133</v>
      </c>
      <c r="R77" s="70"/>
    </row>
    <row r="78" spans="1:18" s="68" customFormat="1" ht="13.8" x14ac:dyDescent="0.25">
      <c r="A78" s="70">
        <v>80</v>
      </c>
      <c r="B78" s="70" t="s">
        <v>178</v>
      </c>
      <c r="D78" s="56">
        <v>0.51251658303422498</v>
      </c>
      <c r="E78" s="54" t="s">
        <v>3</v>
      </c>
      <c r="F78" s="56">
        <v>4.8127686689669193E-5</v>
      </c>
      <c r="G78" s="54">
        <v>32</v>
      </c>
      <c r="H78" s="57">
        <v>7.2531988711883669E-2</v>
      </c>
      <c r="I78" s="54" t="s">
        <v>3</v>
      </c>
      <c r="J78" s="57">
        <v>2.0047714131360975E-4</v>
      </c>
      <c r="K78" s="54">
        <v>34</v>
      </c>
      <c r="L78" s="56">
        <v>0.34835024944959825</v>
      </c>
      <c r="M78" s="54" t="s">
        <v>3</v>
      </c>
      <c r="N78" s="56">
        <v>4.2105384060212165E-5</v>
      </c>
      <c r="O78" s="54">
        <v>33</v>
      </c>
      <c r="P78" s="70">
        <v>133</v>
      </c>
      <c r="R78" s="70"/>
    </row>
    <row r="79" spans="1:18" s="68" customFormat="1" ht="13.8" x14ac:dyDescent="0.25">
      <c r="A79" s="70">
        <v>81</v>
      </c>
      <c r="B79" s="70" t="s">
        <v>178</v>
      </c>
      <c r="D79" s="56">
        <v>0.51241994261019286</v>
      </c>
      <c r="E79" s="54" t="s">
        <v>3</v>
      </c>
      <c r="F79" s="56">
        <v>5.6513119553603399E-5</v>
      </c>
      <c r="G79" s="54">
        <v>34</v>
      </c>
      <c r="H79" s="57">
        <v>7.2504292231735518E-2</v>
      </c>
      <c r="I79" s="54" t="s">
        <v>3</v>
      </c>
      <c r="J79" s="57">
        <v>1.6180323840853111E-4</v>
      </c>
      <c r="K79" s="54">
        <v>35</v>
      </c>
      <c r="L79" s="56">
        <v>0.34842376378436413</v>
      </c>
      <c r="M79" s="54" t="s">
        <v>3</v>
      </c>
      <c r="N79" s="56">
        <v>2.5572402405587644E-5</v>
      </c>
      <c r="O79" s="54">
        <v>31</v>
      </c>
      <c r="P79" s="70">
        <v>133</v>
      </c>
      <c r="R79" s="70"/>
    </row>
    <row r="80" spans="1:18" s="68" customFormat="1" ht="13.8" x14ac:dyDescent="0.25">
      <c r="A80" s="70">
        <v>92</v>
      </c>
      <c r="B80" s="70" t="s">
        <v>178</v>
      </c>
      <c r="D80" s="56">
        <v>0.51244659229480838</v>
      </c>
      <c r="E80" s="54" t="s">
        <v>3</v>
      </c>
      <c r="F80" s="56">
        <v>6.6630955596126375E-5</v>
      </c>
      <c r="G80" s="54">
        <v>33</v>
      </c>
      <c r="H80" s="57">
        <v>7.2597677776877062E-2</v>
      </c>
      <c r="I80" s="54" t="s">
        <v>3</v>
      </c>
      <c r="J80" s="57">
        <v>1.9041853180189666E-4</v>
      </c>
      <c r="K80" s="54">
        <v>34</v>
      </c>
      <c r="L80" s="56">
        <v>0.34839469627318409</v>
      </c>
      <c r="M80" s="54" t="s">
        <v>3</v>
      </c>
      <c r="N80" s="56">
        <v>2.4638970666022681E-5</v>
      </c>
      <c r="O80" s="54">
        <v>32</v>
      </c>
      <c r="P80" s="70">
        <v>133</v>
      </c>
      <c r="R80" s="70"/>
    </row>
    <row r="81" spans="1:52" s="68" customFormat="1" ht="13.8" x14ac:dyDescent="0.25">
      <c r="A81" s="70">
        <v>93</v>
      </c>
      <c r="B81" s="70" t="s">
        <v>178</v>
      </c>
      <c r="D81" s="56">
        <v>0.51247720246756934</v>
      </c>
      <c r="E81" s="54" t="s">
        <v>3</v>
      </c>
      <c r="F81" s="56">
        <v>5.5994076015277114E-5</v>
      </c>
      <c r="G81" s="54">
        <v>32</v>
      </c>
      <c r="H81" s="57">
        <v>7.3513930636221927E-2</v>
      </c>
      <c r="I81" s="54" t="s">
        <v>3</v>
      </c>
      <c r="J81" s="57">
        <v>2.2291088234972754E-4</v>
      </c>
      <c r="K81" s="54">
        <v>34</v>
      </c>
      <c r="L81" s="56">
        <v>0.34837489307844516</v>
      </c>
      <c r="M81" s="54" t="s">
        <v>3</v>
      </c>
      <c r="N81" s="56">
        <v>3.3252734744413883E-5</v>
      </c>
      <c r="O81" s="54">
        <v>34</v>
      </c>
      <c r="P81" s="70">
        <v>133</v>
      </c>
      <c r="R81" s="70"/>
    </row>
    <row r="82" spans="1:52" s="83" customFormat="1" ht="13.8" x14ac:dyDescent="0.25">
      <c r="A82" s="80"/>
      <c r="B82" s="80"/>
      <c r="C82" s="80" t="s">
        <v>9</v>
      </c>
      <c r="D82" s="81">
        <v>0.5124529205975531</v>
      </c>
      <c r="E82" s="81"/>
      <c r="F82" s="81"/>
      <c r="G82" s="81"/>
      <c r="H82" s="81">
        <v>7.2806808629793718E-2</v>
      </c>
      <c r="I82" s="81"/>
      <c r="J82" s="81"/>
      <c r="K82" s="81"/>
      <c r="L82" s="81">
        <v>0.34839922595987277</v>
      </c>
      <c r="M82" s="81"/>
      <c r="N82" s="81"/>
      <c r="O82" s="82"/>
      <c r="U82" s="80"/>
      <c r="X82" s="132"/>
      <c r="Y82" s="132"/>
    </row>
    <row r="83" spans="1:52" s="83" customFormat="1" ht="13.8" x14ac:dyDescent="0.25">
      <c r="A83" s="80"/>
      <c r="B83" s="80"/>
      <c r="C83" s="80" t="s">
        <v>10</v>
      </c>
      <c r="D83" s="81">
        <v>6.1953165927879206E-5</v>
      </c>
      <c r="E83" s="81"/>
      <c r="F83" s="81"/>
      <c r="G83" s="81"/>
      <c r="H83" s="81">
        <v>7.8927158575776046E-4</v>
      </c>
      <c r="I83" s="81"/>
      <c r="J83" s="81"/>
      <c r="K83" s="81"/>
      <c r="L83" s="81">
        <v>4.3753951222507804E-5</v>
      </c>
      <c r="M83" s="81"/>
      <c r="N83" s="81"/>
      <c r="O83" s="82"/>
      <c r="U83" s="80"/>
      <c r="X83" s="132"/>
      <c r="Y83" s="132"/>
    </row>
    <row r="84" spans="1:52" s="83" customFormat="1" ht="13.8" x14ac:dyDescent="0.25">
      <c r="A84" s="80"/>
      <c r="B84" s="80"/>
      <c r="C84" s="80" t="s">
        <v>11</v>
      </c>
      <c r="D84" s="84">
        <v>120.89533191778442</v>
      </c>
      <c r="E84" s="84" t="s">
        <v>12</v>
      </c>
      <c r="F84" s="84"/>
      <c r="G84" s="84"/>
      <c r="H84" s="85">
        <v>1.0840628790241713</v>
      </c>
      <c r="I84" s="85" t="s">
        <v>13</v>
      </c>
      <c r="J84" s="86"/>
      <c r="K84" s="82"/>
      <c r="L84" s="84">
        <v>125.58567287846732</v>
      </c>
      <c r="M84" s="84" t="s">
        <v>12</v>
      </c>
      <c r="N84" s="81"/>
      <c r="O84" s="82"/>
      <c r="U84" s="80"/>
      <c r="X84" s="132"/>
      <c r="Y84" s="132"/>
    </row>
    <row r="85" spans="1:52" s="109" customFormat="1" ht="13.8" x14ac:dyDescent="0.25">
      <c r="A85" s="76">
        <v>45267</v>
      </c>
      <c r="B85" s="77"/>
      <c r="C85" s="78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8"/>
      <c r="Q85" s="78"/>
      <c r="R85" s="78"/>
      <c r="S85" s="78"/>
      <c r="T85" s="107"/>
      <c r="U85" s="78"/>
      <c r="V85" s="108"/>
      <c r="W85" s="108"/>
      <c r="X85" s="108"/>
      <c r="Y85" s="108"/>
      <c r="Z85" s="108"/>
      <c r="AA85" s="108"/>
      <c r="AB85" s="108"/>
      <c r="AC85" s="108"/>
      <c r="AD85" s="78"/>
      <c r="AE85" s="78"/>
      <c r="AF85" s="78"/>
      <c r="AG85" s="78"/>
      <c r="AH85" s="78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8"/>
      <c r="AV85" s="78"/>
      <c r="AW85" s="78"/>
      <c r="AX85" s="78"/>
      <c r="AY85" s="108"/>
      <c r="AZ85" s="78"/>
    </row>
    <row r="86" spans="1:52" s="68" customFormat="1" ht="13.8" x14ac:dyDescent="0.25">
      <c r="A86" s="70">
        <v>11</v>
      </c>
      <c r="B86" s="70" t="s">
        <v>178</v>
      </c>
      <c r="D86" s="56">
        <v>0.51247499398233864</v>
      </c>
      <c r="E86" s="54" t="s">
        <v>3</v>
      </c>
      <c r="F86" s="56">
        <v>4.5802617346156671E-5</v>
      </c>
      <c r="G86" s="54">
        <v>33</v>
      </c>
      <c r="H86" s="57">
        <v>7.2582269077404102E-2</v>
      </c>
      <c r="I86" s="54" t="s">
        <v>3</v>
      </c>
      <c r="J86" s="57">
        <v>8.2701707982654795E-5</v>
      </c>
      <c r="K86" s="54">
        <v>33</v>
      </c>
      <c r="L86" s="56">
        <v>0.34838169655294177</v>
      </c>
      <c r="M86" s="54" t="s">
        <v>3</v>
      </c>
      <c r="N86" s="56">
        <v>2.3398038027156102E-5</v>
      </c>
      <c r="O86" s="54">
        <v>34</v>
      </c>
      <c r="P86" s="70">
        <v>107</v>
      </c>
      <c r="R86" s="70"/>
    </row>
    <row r="87" spans="1:52" s="68" customFormat="1" ht="13.8" x14ac:dyDescent="0.25">
      <c r="A87" s="70">
        <v>12</v>
      </c>
      <c r="B87" s="70" t="s">
        <v>178</v>
      </c>
      <c r="D87" s="56">
        <v>0.51243066926055969</v>
      </c>
      <c r="E87" s="54" t="s">
        <v>3</v>
      </c>
      <c r="F87" s="56">
        <v>5.0500298837624623E-5</v>
      </c>
      <c r="G87" s="54">
        <v>33</v>
      </c>
      <c r="H87" s="57">
        <v>7.3722252585207093E-2</v>
      </c>
      <c r="I87" s="54" t="s">
        <v>3</v>
      </c>
      <c r="J87" s="57">
        <v>1.6054075657170438E-4</v>
      </c>
      <c r="K87" s="54">
        <v>34</v>
      </c>
      <c r="L87" s="56">
        <v>0.34836963855492653</v>
      </c>
      <c r="M87" s="54" t="s">
        <v>3</v>
      </c>
      <c r="N87" s="56">
        <v>2.4570958225763548E-5</v>
      </c>
      <c r="O87" s="54">
        <v>33</v>
      </c>
      <c r="P87" s="70">
        <v>107</v>
      </c>
      <c r="R87" s="70"/>
    </row>
    <row r="88" spans="1:52" s="68" customFormat="1" ht="13.8" x14ac:dyDescent="0.25">
      <c r="A88" s="70">
        <v>18</v>
      </c>
      <c r="B88" s="70" t="s">
        <v>178</v>
      </c>
      <c r="D88" s="56">
        <v>0.5124146744377005</v>
      </c>
      <c r="E88" s="54" t="s">
        <v>3</v>
      </c>
      <c r="F88" s="56">
        <v>5.1590967101388005E-5</v>
      </c>
      <c r="G88" s="54">
        <v>33</v>
      </c>
      <c r="H88" s="57">
        <v>7.2416806385425581E-2</v>
      </c>
      <c r="I88" s="54" t="s">
        <v>3</v>
      </c>
      <c r="J88" s="57">
        <v>8.280769559536452E-5</v>
      </c>
      <c r="K88" s="54">
        <v>34</v>
      </c>
      <c r="L88" s="56">
        <v>0.34839902574468823</v>
      </c>
      <c r="M88" s="54" t="s">
        <v>3</v>
      </c>
      <c r="N88" s="56">
        <v>3.6300942638889615E-5</v>
      </c>
      <c r="O88" s="54">
        <v>34</v>
      </c>
      <c r="P88" s="70">
        <v>107</v>
      </c>
      <c r="R88" s="70"/>
    </row>
    <row r="89" spans="1:52" s="68" customFormat="1" ht="13.8" x14ac:dyDescent="0.25">
      <c r="A89" s="70">
        <v>19</v>
      </c>
      <c r="B89" s="70" t="s">
        <v>178</v>
      </c>
      <c r="D89" s="56">
        <v>0.51246176106985375</v>
      </c>
      <c r="E89" s="54" t="s">
        <v>3</v>
      </c>
      <c r="F89" s="56">
        <v>5.5656927394167229E-5</v>
      </c>
      <c r="G89" s="54">
        <v>32</v>
      </c>
      <c r="H89" s="57">
        <v>7.3495094664113053E-2</v>
      </c>
      <c r="I89" s="54" t="s">
        <v>3</v>
      </c>
      <c r="J89" s="57">
        <v>2.3181510360180071E-4</v>
      </c>
      <c r="K89" s="54">
        <v>34</v>
      </c>
      <c r="L89" s="56">
        <v>0.34843203271925527</v>
      </c>
      <c r="M89" s="54" t="s">
        <v>3</v>
      </c>
      <c r="N89" s="56">
        <v>3.3495824063512717E-5</v>
      </c>
      <c r="O89" s="54">
        <v>32</v>
      </c>
      <c r="P89" s="70">
        <v>107</v>
      </c>
      <c r="R89" s="70"/>
    </row>
    <row r="90" spans="1:52" s="68" customFormat="1" ht="13.8" x14ac:dyDescent="0.25">
      <c r="A90" s="70">
        <v>25</v>
      </c>
      <c r="B90" s="70" t="s">
        <v>178</v>
      </c>
      <c r="D90" s="56">
        <v>0.5124702206485815</v>
      </c>
      <c r="E90" s="54" t="s">
        <v>3</v>
      </c>
      <c r="F90" s="56">
        <v>4.863450283932188E-5</v>
      </c>
      <c r="G90" s="54">
        <v>32</v>
      </c>
      <c r="H90" s="57">
        <v>7.2275948925828656E-2</v>
      </c>
      <c r="I90" s="54" t="s">
        <v>3</v>
      </c>
      <c r="J90" s="57">
        <v>8.2008460323218987E-5</v>
      </c>
      <c r="K90" s="54">
        <v>33</v>
      </c>
      <c r="L90" s="56">
        <v>0.34843408883679572</v>
      </c>
      <c r="M90" s="54" t="s">
        <v>3</v>
      </c>
      <c r="N90" s="56">
        <v>2.913445195446367E-5</v>
      </c>
      <c r="O90" s="54">
        <v>33</v>
      </c>
      <c r="P90" s="70">
        <v>107</v>
      </c>
      <c r="R90" s="70"/>
    </row>
    <row r="91" spans="1:52" s="68" customFormat="1" ht="13.8" x14ac:dyDescent="0.25">
      <c r="A91" s="70">
        <v>26</v>
      </c>
      <c r="B91" s="70" t="s">
        <v>178</v>
      </c>
      <c r="D91" s="56">
        <v>0.5125478695650284</v>
      </c>
      <c r="E91" s="54" t="s">
        <v>3</v>
      </c>
      <c r="F91" s="56">
        <v>6.3033710989157175E-5</v>
      </c>
      <c r="G91" s="54">
        <v>31</v>
      </c>
      <c r="H91" s="57">
        <v>7.3170346325048014E-2</v>
      </c>
      <c r="I91" s="54" t="s">
        <v>3</v>
      </c>
      <c r="J91" s="57">
        <v>2.1386048935568471E-4</v>
      </c>
      <c r="K91" s="54">
        <v>33</v>
      </c>
      <c r="L91" s="56">
        <v>0.34844901680890095</v>
      </c>
      <c r="M91" s="54" t="s">
        <v>3</v>
      </c>
      <c r="N91" s="56">
        <v>3.5390244764067824E-5</v>
      </c>
      <c r="O91" s="54">
        <v>32</v>
      </c>
      <c r="P91" s="70">
        <v>107</v>
      </c>
      <c r="R91" s="70"/>
    </row>
    <row r="92" spans="1:52" s="68" customFormat="1" ht="13.8" x14ac:dyDescent="0.25">
      <c r="A92" s="70">
        <v>33</v>
      </c>
      <c r="B92" s="70" t="s">
        <v>178</v>
      </c>
      <c r="D92" s="56">
        <v>0.51248745386410854</v>
      </c>
      <c r="E92" s="54" t="s">
        <v>3</v>
      </c>
      <c r="F92" s="56">
        <v>4.1735657691679654E-5</v>
      </c>
      <c r="G92" s="54">
        <v>31</v>
      </c>
      <c r="H92" s="57">
        <v>7.2227673914912027E-2</v>
      </c>
      <c r="I92" s="54" t="s">
        <v>3</v>
      </c>
      <c r="J92" s="57">
        <v>1.198493327142516E-4</v>
      </c>
      <c r="K92" s="54">
        <v>33</v>
      </c>
      <c r="L92" s="56">
        <v>0.34840751817155813</v>
      </c>
      <c r="M92" s="54" t="s">
        <v>3</v>
      </c>
      <c r="N92" s="56">
        <v>3.0192224734059102E-5</v>
      </c>
      <c r="O92" s="54">
        <v>33</v>
      </c>
      <c r="P92" s="70">
        <v>107</v>
      </c>
      <c r="R92" s="70"/>
    </row>
    <row r="93" spans="1:52" s="68" customFormat="1" ht="13.8" x14ac:dyDescent="0.25">
      <c r="A93" s="70">
        <v>34</v>
      </c>
      <c r="B93" s="70" t="s">
        <v>178</v>
      </c>
      <c r="D93" s="56">
        <v>0.51241629882456718</v>
      </c>
      <c r="E93" s="54" t="s">
        <v>3</v>
      </c>
      <c r="F93" s="56">
        <v>5.9914922743572424E-5</v>
      </c>
      <c r="G93" s="54">
        <v>33</v>
      </c>
      <c r="H93" s="57">
        <v>7.3637810706078499E-2</v>
      </c>
      <c r="I93" s="54" t="s">
        <v>3</v>
      </c>
      <c r="J93" s="57">
        <v>1.369478183207451E-4</v>
      </c>
      <c r="K93" s="54">
        <v>34</v>
      </c>
      <c r="L93" s="56">
        <v>0.34841546727993866</v>
      </c>
      <c r="M93" s="54" t="s">
        <v>3</v>
      </c>
      <c r="N93" s="56">
        <v>2.8612964601850221E-5</v>
      </c>
      <c r="O93" s="54">
        <v>33</v>
      </c>
      <c r="P93" s="70">
        <v>107</v>
      </c>
      <c r="R93" s="70"/>
    </row>
    <row r="94" spans="1:52" s="68" customFormat="1" ht="13.8" x14ac:dyDescent="0.25">
      <c r="A94" s="70">
        <v>40</v>
      </c>
      <c r="B94" s="70" t="s">
        <v>178</v>
      </c>
      <c r="D94" s="56">
        <v>0.51244247744382965</v>
      </c>
      <c r="E94" s="54" t="s">
        <v>3</v>
      </c>
      <c r="F94" s="56">
        <v>5.6631620008800337E-5</v>
      </c>
      <c r="G94" s="54">
        <v>33</v>
      </c>
      <c r="H94" s="57">
        <v>7.2244925296193377E-2</v>
      </c>
      <c r="I94" s="54" t="s">
        <v>3</v>
      </c>
      <c r="J94" s="57">
        <v>9.0736619574803036E-5</v>
      </c>
      <c r="K94" s="54">
        <v>34</v>
      </c>
      <c r="L94" s="56">
        <v>0.34839358521374808</v>
      </c>
      <c r="M94" s="54" t="s">
        <v>3</v>
      </c>
      <c r="N94" s="56">
        <v>3.7451357149636089E-5</v>
      </c>
      <c r="O94" s="54">
        <v>33</v>
      </c>
      <c r="P94" s="70">
        <v>107</v>
      </c>
      <c r="R94" s="70"/>
    </row>
    <row r="95" spans="1:52" s="68" customFormat="1" ht="13.8" x14ac:dyDescent="0.25">
      <c r="A95" s="70">
        <v>41</v>
      </c>
      <c r="B95" s="70" t="s">
        <v>178</v>
      </c>
      <c r="D95" s="56">
        <v>0.51251138312092448</v>
      </c>
      <c r="E95" s="54" t="s">
        <v>3</v>
      </c>
      <c r="F95" s="56">
        <v>4.3822295277232463E-5</v>
      </c>
      <c r="G95" s="54">
        <v>33</v>
      </c>
      <c r="H95" s="57">
        <v>7.4278772266197793E-2</v>
      </c>
      <c r="I95" s="54" t="s">
        <v>3</v>
      </c>
      <c r="J95" s="57">
        <v>1.4438685287366658E-4</v>
      </c>
      <c r="K95" s="54">
        <v>35</v>
      </c>
      <c r="L95" s="56">
        <v>0.34840970563237983</v>
      </c>
      <c r="M95" s="54" t="s">
        <v>3</v>
      </c>
      <c r="N95" s="56">
        <v>3.8323759721878918E-5</v>
      </c>
      <c r="O95" s="54">
        <v>34</v>
      </c>
      <c r="P95" s="70">
        <v>107</v>
      </c>
      <c r="R95" s="70"/>
    </row>
    <row r="96" spans="1:52" s="83" customFormat="1" ht="13.8" x14ac:dyDescent="0.25">
      <c r="A96" s="80"/>
      <c r="B96" s="80"/>
      <c r="C96" s="80" t="s">
        <v>9</v>
      </c>
      <c r="D96" s="81">
        <v>0.51246578022174927</v>
      </c>
      <c r="E96" s="81"/>
      <c r="F96" s="81"/>
      <c r="G96" s="81"/>
      <c r="H96" s="81">
        <v>7.3005190014640842E-2</v>
      </c>
      <c r="I96" s="81"/>
      <c r="J96" s="81"/>
      <c r="K96" s="81"/>
      <c r="L96" s="81">
        <v>0.34840917755151335</v>
      </c>
      <c r="M96" s="81"/>
      <c r="N96" s="81"/>
      <c r="O96" s="82"/>
      <c r="U96" s="80"/>
      <c r="X96" s="132"/>
      <c r="Y96" s="132"/>
    </row>
    <row r="97" spans="1:52" s="83" customFormat="1" ht="13.8" x14ac:dyDescent="0.25">
      <c r="A97" s="80"/>
      <c r="B97" s="80"/>
      <c r="C97" s="80" t="s">
        <v>10</v>
      </c>
      <c r="D97" s="81">
        <v>8.4970072398513313E-5</v>
      </c>
      <c r="E97" s="81"/>
      <c r="F97" s="81"/>
      <c r="G97" s="81"/>
      <c r="H97" s="81">
        <v>1.4971181650998741E-3</v>
      </c>
      <c r="I97" s="81"/>
      <c r="J97" s="81"/>
      <c r="K97" s="81"/>
      <c r="L97" s="81">
        <v>4.9159188418453279E-5</v>
      </c>
      <c r="M97" s="81"/>
      <c r="N97" s="81"/>
      <c r="O97" s="82"/>
      <c r="U97" s="80"/>
      <c r="X97" s="132"/>
      <c r="Y97" s="132"/>
    </row>
    <row r="98" spans="1:52" s="83" customFormat="1" ht="13.8" x14ac:dyDescent="0.25">
      <c r="A98" s="80"/>
      <c r="B98" s="80"/>
      <c r="C98" s="80" t="s">
        <v>11</v>
      </c>
      <c r="D98" s="84">
        <v>165.80633415512327</v>
      </c>
      <c r="E98" s="84" t="s">
        <v>12</v>
      </c>
      <c r="F98" s="84"/>
      <c r="G98" s="84"/>
      <c r="H98" s="85">
        <v>2.0507010046814949</v>
      </c>
      <c r="I98" s="85" t="s">
        <v>13</v>
      </c>
      <c r="J98" s="86"/>
      <c r="K98" s="82"/>
      <c r="L98" s="84">
        <v>141.09613519346786</v>
      </c>
      <c r="M98" s="84" t="s">
        <v>12</v>
      </c>
      <c r="N98" s="81"/>
      <c r="O98" s="82"/>
      <c r="U98" s="80"/>
      <c r="X98" s="132"/>
      <c r="Y98" s="132"/>
    </row>
    <row r="99" spans="1:52" s="68" customFormat="1" ht="13.8" x14ac:dyDescent="0.25">
      <c r="A99" s="70">
        <v>45</v>
      </c>
      <c r="B99" s="70" t="s">
        <v>179</v>
      </c>
      <c r="D99" s="56">
        <v>0.51248405403254549</v>
      </c>
      <c r="E99" s="54" t="s">
        <v>3</v>
      </c>
      <c r="F99" s="56">
        <v>2.7840054577083651E-5</v>
      </c>
      <c r="G99" s="54">
        <v>100</v>
      </c>
      <c r="H99" s="57">
        <v>7.4523345774666849E-2</v>
      </c>
      <c r="I99" s="54" t="s">
        <v>3</v>
      </c>
      <c r="J99" s="57">
        <v>9.9698205609905437E-5</v>
      </c>
      <c r="K99" s="54">
        <v>97</v>
      </c>
      <c r="L99" s="56">
        <v>0.34840049624617375</v>
      </c>
      <c r="M99" s="54" t="s">
        <v>3</v>
      </c>
      <c r="N99" s="56">
        <v>1.5212282086160484E-5</v>
      </c>
      <c r="O99" s="54">
        <v>98</v>
      </c>
      <c r="P99" s="54" t="s">
        <v>252</v>
      </c>
      <c r="R99" s="70"/>
    </row>
    <row r="100" spans="1:52" s="68" customFormat="1" ht="13.8" x14ac:dyDescent="0.25">
      <c r="A100" s="70">
        <v>46</v>
      </c>
      <c r="B100" s="70" t="s">
        <v>179</v>
      </c>
      <c r="D100" s="56">
        <v>0.51246075768298527</v>
      </c>
      <c r="E100" s="54" t="s">
        <v>3</v>
      </c>
      <c r="F100" s="56">
        <v>2.7238358825861625E-5</v>
      </c>
      <c r="G100" s="54">
        <v>100</v>
      </c>
      <c r="H100" s="57">
        <v>7.4575843314778859E-2</v>
      </c>
      <c r="I100" s="54" t="s">
        <v>3</v>
      </c>
      <c r="J100" s="57">
        <v>1.3490312307994627E-4</v>
      </c>
      <c r="K100" s="54">
        <v>99</v>
      </c>
      <c r="L100" s="56">
        <v>0.34840478285458637</v>
      </c>
      <c r="M100" s="54" t="s">
        <v>3</v>
      </c>
      <c r="N100" s="56">
        <v>1.6771234881755707E-5</v>
      </c>
      <c r="O100" s="54">
        <v>99</v>
      </c>
      <c r="P100" s="54" t="s">
        <v>252</v>
      </c>
      <c r="R100" s="70"/>
    </row>
    <row r="101" spans="1:52" s="68" customFormat="1" ht="13.8" x14ac:dyDescent="0.25">
      <c r="A101" s="70">
        <v>53</v>
      </c>
      <c r="B101" s="70" t="s">
        <v>179</v>
      </c>
      <c r="D101" s="56">
        <v>0.51244968417192849</v>
      </c>
      <c r="E101" s="54" t="s">
        <v>3</v>
      </c>
      <c r="F101" s="56">
        <v>2.7394878578221303E-5</v>
      </c>
      <c r="G101" s="54">
        <v>101</v>
      </c>
      <c r="H101" s="57">
        <v>7.4182809565930444E-2</v>
      </c>
      <c r="I101" s="54" t="s">
        <v>3</v>
      </c>
      <c r="J101" s="57">
        <v>1.2223980783024969E-4</v>
      </c>
      <c r="K101" s="54">
        <v>97</v>
      </c>
      <c r="L101" s="56">
        <v>0.34838103970336309</v>
      </c>
      <c r="M101" s="54" t="s">
        <v>3</v>
      </c>
      <c r="N101" s="56">
        <v>1.5340842702193314E-5</v>
      </c>
      <c r="O101" s="54">
        <v>97</v>
      </c>
      <c r="P101" s="54" t="s">
        <v>252</v>
      </c>
      <c r="R101" s="70"/>
    </row>
    <row r="102" spans="1:52" s="68" customFormat="1" ht="13.8" x14ac:dyDescent="0.25">
      <c r="A102" s="70">
        <v>54</v>
      </c>
      <c r="B102" s="70" t="s">
        <v>179</v>
      </c>
      <c r="D102" s="56">
        <v>0.51250019266050262</v>
      </c>
      <c r="E102" s="54" t="s">
        <v>3</v>
      </c>
      <c r="F102" s="56">
        <v>2.7313523957876348E-5</v>
      </c>
      <c r="G102" s="54">
        <v>97</v>
      </c>
      <c r="H102" s="57">
        <v>7.5795722015370381E-2</v>
      </c>
      <c r="I102" s="54" t="s">
        <v>3</v>
      </c>
      <c r="J102" s="57">
        <v>1.3487227093492491E-4</v>
      </c>
      <c r="K102" s="54">
        <v>100</v>
      </c>
      <c r="L102" s="56">
        <v>0.34839722456491862</v>
      </c>
      <c r="M102" s="54" t="s">
        <v>3</v>
      </c>
      <c r="N102" s="56">
        <v>1.4396922140216389E-5</v>
      </c>
      <c r="O102" s="54">
        <v>100</v>
      </c>
      <c r="P102" s="54" t="s">
        <v>252</v>
      </c>
      <c r="R102" s="70"/>
    </row>
    <row r="103" spans="1:52" s="68" customFormat="1" ht="13.8" x14ac:dyDescent="0.25">
      <c r="A103" s="70">
        <v>64</v>
      </c>
      <c r="B103" s="70" t="s">
        <v>179</v>
      </c>
      <c r="D103" s="56">
        <v>0.51247385059390471</v>
      </c>
      <c r="E103" s="54" t="s">
        <v>3</v>
      </c>
      <c r="F103" s="56">
        <v>2.9283924027881033E-5</v>
      </c>
      <c r="G103" s="54">
        <v>100</v>
      </c>
      <c r="H103" s="57">
        <v>7.4038228578314144E-2</v>
      </c>
      <c r="I103" s="54" t="s">
        <v>3</v>
      </c>
      <c r="J103" s="57">
        <v>1.0851016272455431E-4</v>
      </c>
      <c r="K103" s="54">
        <v>97</v>
      </c>
      <c r="L103" s="56">
        <v>0.34839891346905105</v>
      </c>
      <c r="M103" s="54" t="s">
        <v>3</v>
      </c>
      <c r="N103" s="56">
        <v>1.5970913846765697E-5</v>
      </c>
      <c r="O103" s="54">
        <v>98</v>
      </c>
      <c r="P103" s="54" t="s">
        <v>252</v>
      </c>
      <c r="R103" s="70"/>
    </row>
    <row r="104" spans="1:52" s="68" customFormat="1" ht="13.8" x14ac:dyDescent="0.25">
      <c r="A104" s="70">
        <v>65</v>
      </c>
      <c r="B104" s="70" t="s">
        <v>179</v>
      </c>
      <c r="D104" s="56">
        <v>0.51245487075344442</v>
      </c>
      <c r="E104" s="54" t="s">
        <v>3</v>
      </c>
      <c r="F104" s="56">
        <v>2.6902591138582607E-5</v>
      </c>
      <c r="G104" s="54">
        <v>98</v>
      </c>
      <c r="H104" s="57">
        <v>7.6127907691768804E-2</v>
      </c>
      <c r="I104" s="54" t="s">
        <v>3</v>
      </c>
      <c r="J104" s="57">
        <v>1.5728846775144581E-4</v>
      </c>
      <c r="K104" s="54">
        <v>100</v>
      </c>
      <c r="L104" s="56">
        <v>0.34841823899630664</v>
      </c>
      <c r="M104" s="54" t="s">
        <v>3</v>
      </c>
      <c r="N104" s="56">
        <v>1.742820909955219E-5</v>
      </c>
      <c r="O104" s="54">
        <v>98</v>
      </c>
      <c r="P104" s="54" t="s">
        <v>252</v>
      </c>
      <c r="R104" s="70"/>
    </row>
    <row r="105" spans="1:52" s="83" customFormat="1" ht="13.8" x14ac:dyDescent="0.25">
      <c r="A105" s="80"/>
      <c r="B105" s="80"/>
      <c r="C105" s="80" t="s">
        <v>9</v>
      </c>
      <c r="D105" s="81">
        <v>0.51247056831588511</v>
      </c>
      <c r="E105" s="81"/>
      <c r="F105" s="81"/>
      <c r="G105" s="81"/>
      <c r="H105" s="81">
        <v>7.4873976156804911E-2</v>
      </c>
      <c r="I105" s="81"/>
      <c r="J105" s="81"/>
      <c r="K105" s="81"/>
      <c r="L105" s="81">
        <v>0.34840011597239995</v>
      </c>
      <c r="M105" s="81"/>
      <c r="N105" s="81"/>
      <c r="O105" s="82"/>
      <c r="U105" s="80"/>
      <c r="X105" s="132"/>
      <c r="Y105" s="132"/>
    </row>
    <row r="106" spans="1:52" s="83" customFormat="1" ht="13.8" x14ac:dyDescent="0.25">
      <c r="A106" s="80"/>
      <c r="B106" s="80"/>
      <c r="C106" s="80" t="s">
        <v>10</v>
      </c>
      <c r="D106" s="81">
        <v>3.8460880386537565E-5</v>
      </c>
      <c r="E106" s="81"/>
      <c r="F106" s="81"/>
      <c r="G106" s="81"/>
      <c r="H106" s="81">
        <v>1.7458453195690685E-3</v>
      </c>
      <c r="I106" s="81"/>
      <c r="J106" s="81"/>
      <c r="K106" s="81"/>
      <c r="L106" s="81">
        <v>2.4067882082163447E-5</v>
      </c>
      <c r="M106" s="81"/>
      <c r="N106" s="81"/>
      <c r="O106" s="82"/>
      <c r="U106" s="80"/>
      <c r="X106" s="132"/>
      <c r="Y106" s="132"/>
    </row>
    <row r="107" spans="1:52" s="83" customFormat="1" ht="13.8" x14ac:dyDescent="0.25">
      <c r="A107" s="80"/>
      <c r="B107" s="80"/>
      <c r="C107" s="80" t="s">
        <v>11</v>
      </c>
      <c r="D107" s="84">
        <v>75.049930209514798</v>
      </c>
      <c r="E107" s="84" t="s">
        <v>12</v>
      </c>
      <c r="F107" s="84"/>
      <c r="G107" s="84"/>
      <c r="H107" s="85">
        <v>2.3317117764826993</v>
      </c>
      <c r="I107" s="85" t="s">
        <v>13</v>
      </c>
      <c r="J107" s="86"/>
      <c r="K107" s="82"/>
      <c r="L107" s="84">
        <v>69.081154048955852</v>
      </c>
      <c r="M107" s="84" t="s">
        <v>12</v>
      </c>
      <c r="N107" s="81"/>
      <c r="O107" s="82"/>
      <c r="U107" s="80"/>
      <c r="X107" s="132"/>
      <c r="Y107" s="132"/>
    </row>
    <row r="108" spans="1:52" s="68" customFormat="1" ht="13.8" x14ac:dyDescent="0.25">
      <c r="A108" s="70"/>
      <c r="B108" s="70"/>
      <c r="C108" s="87"/>
      <c r="D108" s="88"/>
      <c r="E108" s="88"/>
      <c r="F108" s="88"/>
      <c r="G108" s="88"/>
      <c r="H108" s="89"/>
      <c r="I108" s="89"/>
      <c r="J108" s="90"/>
      <c r="K108" s="91"/>
      <c r="L108" s="88"/>
      <c r="M108" s="88"/>
      <c r="N108" s="92"/>
      <c r="O108" s="91"/>
      <c r="P108" s="70"/>
      <c r="W108" s="50"/>
      <c r="X108" s="51"/>
    </row>
    <row r="109" spans="1:52" s="68" customFormat="1" ht="13.8" x14ac:dyDescent="0.25">
      <c r="C109" s="93" t="s">
        <v>254</v>
      </c>
      <c r="D109" s="94">
        <v>0.51247299999999996</v>
      </c>
      <c r="E109" s="49" t="s">
        <v>3</v>
      </c>
      <c r="F109" s="94">
        <v>5.0000000000000004E-6</v>
      </c>
      <c r="H109" s="95">
        <v>7.6100000000000001E-2</v>
      </c>
      <c r="I109" s="49" t="s">
        <v>3</v>
      </c>
      <c r="J109" s="95">
        <v>4.0000000000000002E-4</v>
      </c>
      <c r="K109" s="96"/>
      <c r="L109" s="94">
        <v>0.34839755319930182</v>
      </c>
      <c r="M109" s="49" t="s">
        <v>3</v>
      </c>
      <c r="N109" s="94">
        <v>3.9257192653761915E-5</v>
      </c>
    </row>
    <row r="110" spans="1:52" s="68" customFormat="1" ht="13.8" x14ac:dyDescent="0.25">
      <c r="L110" s="87">
        <v>0.34841499999999997</v>
      </c>
      <c r="M110" s="97" t="s">
        <v>457</v>
      </c>
    </row>
    <row r="111" spans="1:52" s="166" customFormat="1" ht="13.8" x14ac:dyDescent="0.25">
      <c r="A111" s="166" t="s">
        <v>87</v>
      </c>
    </row>
    <row r="112" spans="1:52" s="109" customFormat="1" ht="13.8" x14ac:dyDescent="0.25">
      <c r="A112" s="76">
        <v>45268</v>
      </c>
      <c r="B112" s="77"/>
      <c r="C112" s="78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8"/>
      <c r="Q112" s="78"/>
      <c r="R112" s="78"/>
      <c r="S112" s="78"/>
      <c r="T112" s="107"/>
      <c r="U112" s="78"/>
      <c r="V112" s="108"/>
      <c r="W112" s="108"/>
      <c r="X112" s="108"/>
      <c r="Y112" s="108"/>
      <c r="Z112" s="108"/>
      <c r="AA112" s="108"/>
      <c r="AB112" s="108"/>
      <c r="AC112" s="108"/>
      <c r="AD112" s="78"/>
      <c r="AE112" s="78"/>
      <c r="AF112" s="78"/>
      <c r="AG112" s="78"/>
      <c r="AH112" s="78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8"/>
      <c r="AV112" s="78"/>
      <c r="AW112" s="78"/>
      <c r="AX112" s="78"/>
      <c r="AY112" s="108"/>
      <c r="AZ112" s="78"/>
    </row>
    <row r="113" spans="1:25" s="68" customFormat="1" ht="13.8" x14ac:dyDescent="0.25">
      <c r="A113" s="70">
        <v>4</v>
      </c>
      <c r="B113" s="70" t="s">
        <v>177</v>
      </c>
      <c r="D113" s="56">
        <v>0.51212863441374445</v>
      </c>
      <c r="E113" s="54" t="s">
        <v>3</v>
      </c>
      <c r="F113" s="56">
        <v>2.0651838093116739E-5</v>
      </c>
      <c r="G113" s="54">
        <v>30</v>
      </c>
      <c r="H113" s="57">
        <v>0.10942925194566855</v>
      </c>
      <c r="I113" s="54" t="s">
        <v>3</v>
      </c>
      <c r="J113" s="57">
        <v>1.0822392995321082E-4</v>
      </c>
      <c r="K113" s="54">
        <v>30</v>
      </c>
      <c r="L113" s="56">
        <v>0.34842384830610185</v>
      </c>
      <c r="M113" s="54" t="s">
        <v>3</v>
      </c>
      <c r="N113" s="56">
        <v>1.3658207159892202E-5</v>
      </c>
      <c r="O113" s="54">
        <v>32</v>
      </c>
      <c r="P113" s="54">
        <v>33</v>
      </c>
      <c r="R113" s="70"/>
    </row>
    <row r="114" spans="1:25" s="68" customFormat="1" ht="13.8" x14ac:dyDescent="0.25">
      <c r="A114" s="70">
        <v>5</v>
      </c>
      <c r="B114" s="70" t="s">
        <v>177</v>
      </c>
      <c r="D114" s="56">
        <v>0.51213548343542592</v>
      </c>
      <c r="E114" s="54" t="s">
        <v>3</v>
      </c>
      <c r="F114" s="56">
        <v>1.6269371951110418E-5</v>
      </c>
      <c r="G114" s="54">
        <v>30</v>
      </c>
      <c r="H114" s="57">
        <v>0.10917330207844796</v>
      </c>
      <c r="I114" s="54" t="s">
        <v>3</v>
      </c>
      <c r="J114" s="57">
        <v>9.6066939058218838E-5</v>
      </c>
      <c r="K114" s="54">
        <v>30</v>
      </c>
      <c r="L114" s="56">
        <v>0.34839883842265629</v>
      </c>
      <c r="M114" s="54" t="s">
        <v>3</v>
      </c>
      <c r="N114" s="56">
        <v>1.2806541882165843E-5</v>
      </c>
      <c r="O114" s="54">
        <v>32</v>
      </c>
      <c r="P114" s="54">
        <v>33</v>
      </c>
      <c r="R114" s="70"/>
    </row>
    <row r="115" spans="1:25" s="68" customFormat="1" ht="13.8" x14ac:dyDescent="0.25">
      <c r="A115" s="70">
        <v>12</v>
      </c>
      <c r="B115" s="70" t="s">
        <v>177</v>
      </c>
      <c r="D115" s="56">
        <v>0.51212442867254848</v>
      </c>
      <c r="E115" s="54" t="s">
        <v>3</v>
      </c>
      <c r="F115" s="56">
        <v>2.0758177562638678E-5</v>
      </c>
      <c r="G115" s="54">
        <v>33</v>
      </c>
      <c r="H115" s="57">
        <v>0.10895665334073225</v>
      </c>
      <c r="I115" s="54" t="s">
        <v>3</v>
      </c>
      <c r="J115" s="57">
        <v>8.6477119218583646E-5</v>
      </c>
      <c r="K115" s="54">
        <v>32</v>
      </c>
      <c r="L115" s="56">
        <v>0.3484073486231708</v>
      </c>
      <c r="M115" s="54" t="s">
        <v>3</v>
      </c>
      <c r="N115" s="56">
        <v>1.2562266562228028E-5</v>
      </c>
      <c r="O115" s="54">
        <v>33</v>
      </c>
      <c r="P115" s="54">
        <v>33</v>
      </c>
      <c r="R115" s="70"/>
    </row>
    <row r="116" spans="1:25" s="68" customFormat="1" ht="13.8" x14ac:dyDescent="0.25">
      <c r="A116" s="70">
        <v>20</v>
      </c>
      <c r="B116" s="70" t="s">
        <v>177</v>
      </c>
      <c r="D116" s="56">
        <v>0.51215051248910104</v>
      </c>
      <c r="E116" s="54" t="s">
        <v>3</v>
      </c>
      <c r="F116" s="56">
        <v>1.9346208658646219E-5</v>
      </c>
      <c r="G116" s="54">
        <v>32</v>
      </c>
      <c r="H116" s="57">
        <v>0.10898674397484455</v>
      </c>
      <c r="I116" s="54" t="s">
        <v>3</v>
      </c>
      <c r="J116" s="57">
        <v>8.4421341438549035E-5</v>
      </c>
      <c r="K116" s="54">
        <v>31</v>
      </c>
      <c r="L116" s="56">
        <v>0.34840756225209168</v>
      </c>
      <c r="M116" s="54" t="s">
        <v>3</v>
      </c>
      <c r="N116" s="56">
        <v>1.2656890395666564E-5</v>
      </c>
      <c r="O116" s="54">
        <v>33</v>
      </c>
      <c r="P116" s="54">
        <v>33</v>
      </c>
      <c r="R116" s="70"/>
    </row>
    <row r="117" spans="1:25" s="68" customFormat="1" ht="13.8" x14ac:dyDescent="0.25">
      <c r="A117" s="70">
        <v>31</v>
      </c>
      <c r="B117" s="70" t="s">
        <v>177</v>
      </c>
      <c r="D117" s="56">
        <v>0.51211374126600562</v>
      </c>
      <c r="E117" s="54" t="s">
        <v>3</v>
      </c>
      <c r="F117" s="56">
        <v>2.1677685185273753E-5</v>
      </c>
      <c r="G117" s="54">
        <v>32</v>
      </c>
      <c r="H117" s="57">
        <v>0.10880451122401244</v>
      </c>
      <c r="I117" s="54" t="s">
        <v>3</v>
      </c>
      <c r="J117" s="57">
        <v>1.1227708188098957E-4</v>
      </c>
      <c r="K117" s="54">
        <v>32</v>
      </c>
      <c r="L117" s="56">
        <v>0.34842038904925227</v>
      </c>
      <c r="M117" s="54" t="s">
        <v>3</v>
      </c>
      <c r="N117" s="56">
        <v>1.2014533917888294E-5</v>
      </c>
      <c r="O117" s="54">
        <v>33</v>
      </c>
      <c r="P117" s="54">
        <v>33</v>
      </c>
      <c r="R117" s="70"/>
    </row>
    <row r="118" spans="1:25" s="68" customFormat="1" ht="13.8" x14ac:dyDescent="0.25">
      <c r="A118" s="70">
        <v>32</v>
      </c>
      <c r="B118" s="70" t="s">
        <v>177</v>
      </c>
      <c r="D118" s="56">
        <v>0.51213887492477672</v>
      </c>
      <c r="E118" s="54" t="s">
        <v>3</v>
      </c>
      <c r="F118" s="56">
        <v>2.2139019810386102E-5</v>
      </c>
      <c r="G118" s="54">
        <v>33</v>
      </c>
      <c r="H118" s="57">
        <v>0.10870363772766596</v>
      </c>
      <c r="I118" s="54" t="s">
        <v>3</v>
      </c>
      <c r="J118" s="57">
        <v>1.1590227593667113E-4</v>
      </c>
      <c r="K118" s="54">
        <v>31</v>
      </c>
      <c r="L118" s="56">
        <v>0.34841600914077187</v>
      </c>
      <c r="M118" s="54" t="s">
        <v>3</v>
      </c>
      <c r="N118" s="56">
        <v>1.3598448936096667E-5</v>
      </c>
      <c r="O118" s="54">
        <v>33</v>
      </c>
      <c r="P118" s="54">
        <v>33</v>
      </c>
      <c r="R118" s="70"/>
    </row>
    <row r="119" spans="1:25" s="68" customFormat="1" ht="13.8" x14ac:dyDescent="0.25">
      <c r="A119" s="70">
        <v>39</v>
      </c>
      <c r="B119" s="70" t="s">
        <v>177</v>
      </c>
      <c r="D119" s="56">
        <v>0.51215624101158153</v>
      </c>
      <c r="E119" s="54" t="s">
        <v>3</v>
      </c>
      <c r="F119" s="56">
        <v>2.0706468994520765E-5</v>
      </c>
      <c r="G119" s="54">
        <v>28</v>
      </c>
      <c r="H119" s="57">
        <v>0.10892631553359002</v>
      </c>
      <c r="I119" s="54" t="s">
        <v>3</v>
      </c>
      <c r="J119" s="57">
        <v>4.9996572075248142E-5</v>
      </c>
      <c r="K119" s="54">
        <v>28</v>
      </c>
      <c r="L119" s="56">
        <v>0.34840868456864055</v>
      </c>
      <c r="M119" s="54" t="s">
        <v>3</v>
      </c>
      <c r="N119" s="56">
        <v>1.3462740739523323E-5</v>
      </c>
      <c r="O119" s="54">
        <v>29</v>
      </c>
      <c r="P119" s="54">
        <v>33</v>
      </c>
      <c r="R119" s="70"/>
    </row>
    <row r="120" spans="1:25" s="68" customFormat="1" ht="13.8" x14ac:dyDescent="0.25">
      <c r="A120" s="70">
        <v>40</v>
      </c>
      <c r="B120" s="70" t="s">
        <v>177</v>
      </c>
      <c r="D120" s="56">
        <v>0.51214531724077705</v>
      </c>
      <c r="E120" s="54" t="s">
        <v>3</v>
      </c>
      <c r="F120" s="56">
        <v>1.9993996117660558E-5</v>
      </c>
      <c r="G120" s="54">
        <v>31</v>
      </c>
      <c r="H120" s="57">
        <v>0.10887032020423634</v>
      </c>
      <c r="I120" s="54" t="s">
        <v>3</v>
      </c>
      <c r="J120" s="57">
        <v>1.2177334820196319E-4</v>
      </c>
      <c r="K120" s="54">
        <v>32</v>
      </c>
      <c r="L120" s="56">
        <v>0.34842425674229005</v>
      </c>
      <c r="M120" s="54" t="s">
        <v>3</v>
      </c>
      <c r="N120" s="56">
        <v>1.4305165287406232E-5</v>
      </c>
      <c r="O120" s="54">
        <v>33</v>
      </c>
      <c r="P120" s="54">
        <v>33</v>
      </c>
      <c r="R120" s="70"/>
    </row>
    <row r="121" spans="1:25" s="68" customFormat="1" ht="13.8" x14ac:dyDescent="0.25">
      <c r="A121" s="70">
        <v>46</v>
      </c>
      <c r="B121" s="70" t="s">
        <v>177</v>
      </c>
      <c r="D121" s="56">
        <v>0.51214772301539135</v>
      </c>
      <c r="E121" s="54" t="s">
        <v>3</v>
      </c>
      <c r="F121" s="56">
        <v>2.5645270388220968E-5</v>
      </c>
      <c r="G121" s="54">
        <v>33</v>
      </c>
      <c r="H121" s="57">
        <v>0.10882221447802758</v>
      </c>
      <c r="I121" s="54" t="s">
        <v>3</v>
      </c>
      <c r="J121" s="57">
        <v>9.4270944486304179E-5</v>
      </c>
      <c r="K121" s="54">
        <v>30</v>
      </c>
      <c r="L121" s="56">
        <v>0.34841244217611705</v>
      </c>
      <c r="M121" s="54" t="s">
        <v>3</v>
      </c>
      <c r="N121" s="56">
        <v>1.1103624637070221E-5</v>
      </c>
      <c r="O121" s="54">
        <v>32</v>
      </c>
      <c r="P121" s="54">
        <v>33</v>
      </c>
      <c r="R121" s="70"/>
    </row>
    <row r="122" spans="1:25" s="68" customFormat="1" ht="13.8" x14ac:dyDescent="0.25">
      <c r="A122" s="70">
        <v>47</v>
      </c>
      <c r="B122" s="70" t="s">
        <v>177</v>
      </c>
      <c r="D122" s="56">
        <v>0.51212191293231968</v>
      </c>
      <c r="E122" s="54" t="s">
        <v>3</v>
      </c>
      <c r="F122" s="56">
        <v>2.0937251520992879E-5</v>
      </c>
      <c r="G122" s="54">
        <v>30</v>
      </c>
      <c r="H122" s="57">
        <v>0.10891828605471249</v>
      </c>
      <c r="I122" s="54" t="s">
        <v>3</v>
      </c>
      <c r="J122" s="57">
        <v>1.183874193667239E-4</v>
      </c>
      <c r="K122" s="54">
        <v>30</v>
      </c>
      <c r="L122" s="56">
        <v>0.3484081222058375</v>
      </c>
      <c r="M122" s="54" t="s">
        <v>3</v>
      </c>
      <c r="N122" s="56">
        <v>1.2780167311237201E-5</v>
      </c>
      <c r="O122" s="54">
        <v>29</v>
      </c>
      <c r="P122" s="54">
        <v>33</v>
      </c>
      <c r="R122" s="70"/>
    </row>
    <row r="123" spans="1:25" s="68" customFormat="1" ht="13.8" x14ac:dyDescent="0.25">
      <c r="A123" s="70">
        <v>56</v>
      </c>
      <c r="B123" s="70" t="s">
        <v>177</v>
      </c>
      <c r="D123" s="56">
        <v>0.51218148033092104</v>
      </c>
      <c r="E123" s="54" t="s">
        <v>3</v>
      </c>
      <c r="F123" s="56">
        <v>2.0982693365767132E-5</v>
      </c>
      <c r="G123" s="54">
        <v>30</v>
      </c>
      <c r="H123" s="57">
        <v>0.10873563998810408</v>
      </c>
      <c r="I123" s="54" t="s">
        <v>3</v>
      </c>
      <c r="J123" s="57">
        <v>1.0148151240700986E-4</v>
      </c>
      <c r="K123" s="54">
        <v>30</v>
      </c>
      <c r="L123" s="56">
        <v>0.34840707147060163</v>
      </c>
      <c r="M123" s="54" t="s">
        <v>3</v>
      </c>
      <c r="N123" s="56">
        <v>1.381820715874628E-5</v>
      </c>
      <c r="O123" s="54">
        <v>29</v>
      </c>
      <c r="P123" s="54">
        <v>33</v>
      </c>
      <c r="R123" s="70"/>
    </row>
    <row r="124" spans="1:25" s="68" customFormat="1" ht="13.8" x14ac:dyDescent="0.25">
      <c r="A124" s="70">
        <v>57</v>
      </c>
      <c r="B124" s="70" t="s">
        <v>177</v>
      </c>
      <c r="D124" s="56">
        <v>0.5121167210156603</v>
      </c>
      <c r="E124" s="54" t="s">
        <v>3</v>
      </c>
      <c r="F124" s="56">
        <v>2.1310402206647237E-5</v>
      </c>
      <c r="G124" s="54">
        <v>33</v>
      </c>
      <c r="H124" s="57">
        <v>0.10880676126209643</v>
      </c>
      <c r="I124" s="54" t="s">
        <v>3</v>
      </c>
      <c r="J124" s="57">
        <v>1.2083943079325391E-4</v>
      </c>
      <c r="K124" s="54">
        <v>31</v>
      </c>
      <c r="L124" s="56">
        <v>0.34841301256831675</v>
      </c>
      <c r="M124" s="54" t="s">
        <v>3</v>
      </c>
      <c r="N124" s="56">
        <v>1.6249161952796554E-5</v>
      </c>
      <c r="O124" s="54">
        <v>33</v>
      </c>
      <c r="P124" s="54">
        <v>33</v>
      </c>
      <c r="R124" s="70"/>
    </row>
    <row r="125" spans="1:25" s="83" customFormat="1" ht="13.8" x14ac:dyDescent="0.25">
      <c r="A125" s="80"/>
      <c r="B125" s="80"/>
      <c r="C125" s="80" t="s">
        <v>9</v>
      </c>
      <c r="D125" s="81">
        <v>0.51213842256235442</v>
      </c>
      <c r="E125" s="81"/>
      <c r="F125" s="81"/>
      <c r="G125" s="81"/>
      <c r="H125" s="81">
        <v>0.10892780315101154</v>
      </c>
      <c r="I125" s="81"/>
      <c r="J125" s="81"/>
      <c r="K125" s="81"/>
      <c r="L125" s="81">
        <v>0.34841229879382074</v>
      </c>
      <c r="M125" s="81"/>
      <c r="N125" s="110"/>
      <c r="O125" s="118"/>
      <c r="U125" s="80"/>
      <c r="X125" s="112"/>
      <c r="Y125" s="132"/>
    </row>
    <row r="126" spans="1:25" s="83" customFormat="1" ht="13.8" x14ac:dyDescent="0.25">
      <c r="C126" s="80" t="s">
        <v>10</v>
      </c>
      <c r="D126" s="81">
        <v>3.8635081651079431E-5</v>
      </c>
      <c r="E126" s="81"/>
      <c r="F126" s="81"/>
      <c r="G126" s="81"/>
      <c r="H126" s="81">
        <v>4.0344059952277141E-4</v>
      </c>
      <c r="I126" s="81"/>
      <c r="J126" s="81"/>
      <c r="K126" s="81"/>
      <c r="L126" s="81">
        <v>1.5280227666755199E-5</v>
      </c>
      <c r="M126" s="81"/>
      <c r="N126" s="110"/>
      <c r="O126" s="118"/>
      <c r="X126" s="112"/>
      <c r="Y126" s="132"/>
    </row>
    <row r="127" spans="1:25" s="83" customFormat="1" ht="13.8" x14ac:dyDescent="0.25">
      <c r="C127" s="80" t="s">
        <v>11</v>
      </c>
      <c r="D127" s="84">
        <v>75.438748488696902</v>
      </c>
      <c r="E127" s="84" t="s">
        <v>12</v>
      </c>
      <c r="F127" s="84"/>
      <c r="G127" s="84"/>
      <c r="H127" s="85">
        <v>0.37037431018732975</v>
      </c>
      <c r="I127" s="85" t="s">
        <v>13</v>
      </c>
      <c r="J127" s="86"/>
      <c r="K127" s="82"/>
      <c r="L127" s="84">
        <v>43.856740188719769</v>
      </c>
      <c r="M127" s="84" t="s">
        <v>12</v>
      </c>
      <c r="N127" s="110"/>
      <c r="O127" s="118"/>
      <c r="X127" s="112"/>
      <c r="Y127" s="132"/>
    </row>
    <row r="128" spans="1:25" s="68" customFormat="1" ht="13.8" x14ac:dyDescent="0.25">
      <c r="A128" s="70">
        <v>62</v>
      </c>
      <c r="B128" s="70" t="s">
        <v>177</v>
      </c>
      <c r="D128" s="56">
        <v>0.51213836864458628</v>
      </c>
      <c r="E128" s="54" t="s">
        <v>3</v>
      </c>
      <c r="F128" s="56">
        <v>2.3744883564638909E-5</v>
      </c>
      <c r="G128" s="54">
        <v>33</v>
      </c>
      <c r="H128" s="57">
        <v>0.10772869605246112</v>
      </c>
      <c r="I128" s="54" t="s">
        <v>3</v>
      </c>
      <c r="J128" s="57">
        <v>8.6905465911231994E-5</v>
      </c>
      <c r="K128" s="54">
        <v>32</v>
      </c>
      <c r="L128" s="56">
        <v>0.34838612682174064</v>
      </c>
      <c r="M128" s="54" t="s">
        <v>3</v>
      </c>
      <c r="N128" s="56">
        <v>1.7281144806310805E-5</v>
      </c>
      <c r="O128" s="54">
        <v>33</v>
      </c>
      <c r="P128" s="54">
        <v>33</v>
      </c>
      <c r="R128" s="70"/>
    </row>
    <row r="129" spans="1:52" s="68" customFormat="1" ht="13.8" x14ac:dyDescent="0.25">
      <c r="A129" s="70">
        <v>63</v>
      </c>
      <c r="B129" s="70" t="s">
        <v>177</v>
      </c>
      <c r="D129" s="56">
        <v>0.5121377951434094</v>
      </c>
      <c r="E129" s="54" t="s">
        <v>3</v>
      </c>
      <c r="F129" s="56">
        <v>3.4108538198618538E-5</v>
      </c>
      <c r="G129" s="54">
        <v>31</v>
      </c>
      <c r="H129" s="57">
        <v>0.10888973872641204</v>
      </c>
      <c r="I129" s="54" t="s">
        <v>3</v>
      </c>
      <c r="J129" s="57">
        <v>1.1709425054961946E-4</v>
      </c>
      <c r="K129" s="54">
        <v>30</v>
      </c>
      <c r="L129" s="56">
        <v>0.34840574025048449</v>
      </c>
      <c r="M129" s="54" t="s">
        <v>3</v>
      </c>
      <c r="N129" s="56">
        <v>1.5409820765346886E-5</v>
      </c>
      <c r="O129" s="54">
        <v>31</v>
      </c>
      <c r="P129" s="54">
        <v>33</v>
      </c>
      <c r="R129" s="70"/>
    </row>
    <row r="130" spans="1:52" s="68" customFormat="1" ht="13.8" x14ac:dyDescent="0.25">
      <c r="A130" s="70">
        <v>72</v>
      </c>
      <c r="B130" s="70" t="s">
        <v>177</v>
      </c>
      <c r="D130" s="56">
        <v>0.51212064458416029</v>
      </c>
      <c r="E130" s="54" t="s">
        <v>3</v>
      </c>
      <c r="F130" s="56">
        <v>3.3364918421735108E-5</v>
      </c>
      <c r="G130" s="54">
        <v>32</v>
      </c>
      <c r="H130" s="57">
        <v>0.10893201960039035</v>
      </c>
      <c r="I130" s="54" t="s">
        <v>3</v>
      </c>
      <c r="J130" s="57">
        <v>1.5027637402556879E-4</v>
      </c>
      <c r="K130" s="54">
        <v>32</v>
      </c>
      <c r="L130" s="56">
        <v>0.34841925491645265</v>
      </c>
      <c r="M130" s="54" t="s">
        <v>3</v>
      </c>
      <c r="N130" s="56">
        <v>1.8894852996809307E-5</v>
      </c>
      <c r="O130" s="54">
        <v>32</v>
      </c>
      <c r="P130" s="54">
        <v>33</v>
      </c>
      <c r="R130" s="70"/>
    </row>
    <row r="131" spans="1:52" s="68" customFormat="1" ht="13.8" x14ac:dyDescent="0.25">
      <c r="A131" s="70">
        <v>73</v>
      </c>
      <c r="B131" s="70" t="s">
        <v>177</v>
      </c>
      <c r="D131" s="56">
        <v>0.5121697732199243</v>
      </c>
      <c r="E131" s="54" t="s">
        <v>3</v>
      </c>
      <c r="F131" s="56">
        <v>3.066982095153787E-5</v>
      </c>
      <c r="G131" s="54">
        <v>27</v>
      </c>
      <c r="H131" s="57">
        <v>0.10895295951013982</v>
      </c>
      <c r="I131" s="54" t="s">
        <v>3</v>
      </c>
      <c r="J131" s="57">
        <v>7.2347735801820627E-5</v>
      </c>
      <c r="K131" s="54">
        <v>27</v>
      </c>
      <c r="L131" s="56">
        <v>0.34843284924571977</v>
      </c>
      <c r="M131" s="54" t="s">
        <v>3</v>
      </c>
      <c r="N131" s="56">
        <v>2.1936566461236097E-5</v>
      </c>
      <c r="O131" s="54">
        <v>28</v>
      </c>
      <c r="P131" s="54">
        <v>33</v>
      </c>
      <c r="R131" s="70"/>
    </row>
    <row r="132" spans="1:52" s="68" customFormat="1" ht="13.8" x14ac:dyDescent="0.25">
      <c r="A132" s="70">
        <v>84</v>
      </c>
      <c r="B132" s="70" t="s">
        <v>177</v>
      </c>
      <c r="D132" s="56">
        <v>0.51210309136067811</v>
      </c>
      <c r="E132" s="54" t="s">
        <v>3</v>
      </c>
      <c r="F132" s="56">
        <v>3.2053944266024069E-5</v>
      </c>
      <c r="G132" s="54">
        <v>31</v>
      </c>
      <c r="H132" s="57">
        <v>0.10902820813047467</v>
      </c>
      <c r="I132" s="54" t="s">
        <v>3</v>
      </c>
      <c r="J132" s="57">
        <v>1.1155330959746898E-4</v>
      </c>
      <c r="K132" s="54">
        <v>31</v>
      </c>
      <c r="L132" s="56">
        <v>0.34841031557573543</v>
      </c>
      <c r="M132" s="54" t="s">
        <v>3</v>
      </c>
      <c r="N132" s="56">
        <v>2.183113318237345E-5</v>
      </c>
      <c r="O132" s="54">
        <v>32</v>
      </c>
      <c r="P132" s="54">
        <v>33</v>
      </c>
      <c r="R132" s="70"/>
    </row>
    <row r="133" spans="1:52" s="68" customFormat="1" ht="13.8" x14ac:dyDescent="0.25">
      <c r="A133" s="70">
        <v>85</v>
      </c>
      <c r="B133" s="70" t="s">
        <v>177</v>
      </c>
      <c r="D133" s="56">
        <v>0.5121444238783488</v>
      </c>
      <c r="E133" s="54" t="s">
        <v>3</v>
      </c>
      <c r="F133" s="56">
        <v>2.3598307576381485E-5</v>
      </c>
      <c r="G133" s="54">
        <v>33</v>
      </c>
      <c r="H133" s="57">
        <v>0.10913826515407032</v>
      </c>
      <c r="I133" s="54" t="s">
        <v>3</v>
      </c>
      <c r="J133" s="57">
        <v>1.3207416677415534E-4</v>
      </c>
      <c r="K133" s="54">
        <v>31</v>
      </c>
      <c r="L133" s="56">
        <v>0.34840323940722556</v>
      </c>
      <c r="M133" s="54" t="s">
        <v>3</v>
      </c>
      <c r="N133" s="56">
        <v>1.5116797727065925E-5</v>
      </c>
      <c r="O133" s="54">
        <v>32</v>
      </c>
      <c r="P133" s="54">
        <v>33</v>
      </c>
      <c r="R133" s="70"/>
    </row>
    <row r="134" spans="1:52" s="68" customFormat="1" ht="13.8" x14ac:dyDescent="0.25">
      <c r="A134" s="70">
        <v>86</v>
      </c>
      <c r="B134" s="70" t="s">
        <v>177</v>
      </c>
      <c r="D134" s="56">
        <v>0.51215622971322039</v>
      </c>
      <c r="E134" s="54" t="s">
        <v>3</v>
      </c>
      <c r="F134" s="56">
        <v>3.4184923032061378E-5</v>
      </c>
      <c r="G134" s="54">
        <v>33</v>
      </c>
      <c r="H134" s="57">
        <v>0.10902334262862208</v>
      </c>
      <c r="I134" s="54" t="s">
        <v>3</v>
      </c>
      <c r="J134" s="57">
        <v>1.6841115817075114E-4</v>
      </c>
      <c r="K134" s="54">
        <v>33</v>
      </c>
      <c r="L134" s="56">
        <v>0.34842319689814161</v>
      </c>
      <c r="M134" s="54" t="s">
        <v>3</v>
      </c>
      <c r="N134" s="56">
        <v>1.8904193608137789E-5</v>
      </c>
      <c r="O134" s="54">
        <v>33</v>
      </c>
      <c r="P134" s="54">
        <v>33</v>
      </c>
      <c r="R134" s="70"/>
    </row>
    <row r="135" spans="1:52" s="68" customFormat="1" ht="13.8" x14ac:dyDescent="0.25">
      <c r="A135" s="70">
        <v>87</v>
      </c>
      <c r="B135" s="70" t="s">
        <v>177</v>
      </c>
      <c r="D135" s="56">
        <v>0.51212895077088194</v>
      </c>
      <c r="E135" s="54" t="s">
        <v>3</v>
      </c>
      <c r="F135" s="56">
        <v>3.1963754220814213E-5</v>
      </c>
      <c r="G135" s="54">
        <v>34</v>
      </c>
      <c r="H135" s="57">
        <v>0.10871378772749268</v>
      </c>
      <c r="I135" s="54" t="s">
        <v>3</v>
      </c>
      <c r="J135" s="57">
        <v>2.2134383614283285E-4</v>
      </c>
      <c r="K135" s="54">
        <v>33</v>
      </c>
      <c r="L135" s="56">
        <v>0.34842957323891011</v>
      </c>
      <c r="M135" s="54" t="s">
        <v>3</v>
      </c>
      <c r="N135" s="56">
        <v>1.828107643050243E-5</v>
      </c>
      <c r="O135" s="54">
        <v>34</v>
      </c>
      <c r="P135" s="54">
        <v>33</v>
      </c>
      <c r="R135" s="70"/>
    </row>
    <row r="136" spans="1:52" s="83" customFormat="1" ht="13.8" x14ac:dyDescent="0.25">
      <c r="A136" s="80"/>
      <c r="B136" s="80"/>
      <c r="C136" s="80" t="s">
        <v>9</v>
      </c>
      <c r="D136" s="81">
        <v>0.51213740966440113</v>
      </c>
      <c r="E136" s="81"/>
      <c r="F136" s="81"/>
      <c r="G136" s="81"/>
      <c r="H136" s="81">
        <v>0.10880087719125789</v>
      </c>
      <c r="I136" s="81"/>
      <c r="J136" s="81"/>
      <c r="K136" s="81"/>
      <c r="L136" s="81">
        <v>0.34841378704430126</v>
      </c>
      <c r="M136" s="81"/>
      <c r="N136" s="81"/>
      <c r="O136" s="82"/>
      <c r="U136" s="80"/>
      <c r="X136" s="132"/>
      <c r="Y136" s="132"/>
    </row>
    <row r="137" spans="1:52" s="83" customFormat="1" ht="13.8" x14ac:dyDescent="0.25">
      <c r="A137" s="80"/>
      <c r="B137" s="80"/>
      <c r="C137" s="80" t="s">
        <v>10</v>
      </c>
      <c r="D137" s="81">
        <v>4.1281114073433459E-5</v>
      </c>
      <c r="E137" s="81"/>
      <c r="F137" s="81"/>
      <c r="G137" s="81"/>
      <c r="H137" s="81">
        <v>9.0091431934690791E-4</v>
      </c>
      <c r="I137" s="81"/>
      <c r="J137" s="81"/>
      <c r="K137" s="81"/>
      <c r="L137" s="81">
        <v>3.1022176243323533E-5</v>
      </c>
      <c r="M137" s="81"/>
      <c r="N137" s="81"/>
      <c r="O137" s="82"/>
      <c r="U137" s="80"/>
      <c r="X137" s="132"/>
      <c r="Y137" s="132"/>
    </row>
    <row r="138" spans="1:52" s="83" customFormat="1" ht="13.8" x14ac:dyDescent="0.25">
      <c r="A138" s="80"/>
      <c r="B138" s="80"/>
      <c r="C138" s="80" t="s">
        <v>11</v>
      </c>
      <c r="D138" s="84">
        <v>80.60554315000067</v>
      </c>
      <c r="E138" s="84" t="s">
        <v>12</v>
      </c>
      <c r="F138" s="84"/>
      <c r="G138" s="84"/>
      <c r="H138" s="85">
        <v>0.82803957339720424</v>
      </c>
      <c r="I138" s="85" t="s">
        <v>13</v>
      </c>
      <c r="J138" s="86"/>
      <c r="K138" s="82"/>
      <c r="L138" s="84">
        <v>89.038314202471625</v>
      </c>
      <c r="M138" s="84" t="s">
        <v>12</v>
      </c>
      <c r="N138" s="81"/>
      <c r="O138" s="82"/>
      <c r="U138" s="80"/>
      <c r="X138" s="132"/>
      <c r="Y138" s="132"/>
    </row>
    <row r="139" spans="1:52" s="109" customFormat="1" ht="13.8" x14ac:dyDescent="0.25">
      <c r="A139" s="76">
        <v>45366</v>
      </c>
      <c r="B139" s="77"/>
      <c r="C139" s="78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8"/>
      <c r="Q139" s="78"/>
      <c r="R139" s="78"/>
      <c r="S139" s="78"/>
      <c r="T139" s="107"/>
      <c r="U139" s="78"/>
      <c r="V139" s="108"/>
      <c r="W139" s="108"/>
      <c r="X139" s="108"/>
      <c r="Y139" s="108"/>
      <c r="Z139" s="108"/>
      <c r="AA139" s="108"/>
      <c r="AB139" s="108"/>
      <c r="AC139" s="108"/>
      <c r="AD139" s="78"/>
      <c r="AE139" s="78"/>
      <c r="AF139" s="78"/>
      <c r="AG139" s="78"/>
      <c r="AH139" s="78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8"/>
      <c r="AV139" s="78"/>
      <c r="AW139" s="78"/>
      <c r="AX139" s="78"/>
      <c r="AY139" s="108"/>
      <c r="AZ139" s="78"/>
    </row>
    <row r="140" spans="1:52" s="68" customFormat="1" ht="13.8" x14ac:dyDescent="0.25">
      <c r="A140" s="70">
        <v>60</v>
      </c>
      <c r="B140" s="70" t="s">
        <v>177</v>
      </c>
      <c r="D140" s="56">
        <v>0.51211535040177725</v>
      </c>
      <c r="E140" s="54" t="s">
        <v>3</v>
      </c>
      <c r="F140" s="56">
        <v>3.9706333524455736E-5</v>
      </c>
      <c r="G140" s="54">
        <v>53</v>
      </c>
      <c r="H140" s="57">
        <v>0.10504703734618491</v>
      </c>
      <c r="I140" s="54" t="s">
        <v>3</v>
      </c>
      <c r="J140" s="57">
        <v>9.6271765679868305E-5</v>
      </c>
      <c r="K140" s="54">
        <v>51</v>
      </c>
      <c r="L140" s="56">
        <v>0.34839296265077796</v>
      </c>
      <c r="M140" s="54" t="s">
        <v>3</v>
      </c>
      <c r="N140" s="56">
        <v>2.212029652006623E-5</v>
      </c>
      <c r="O140" s="54">
        <v>52</v>
      </c>
      <c r="P140" s="54">
        <v>20</v>
      </c>
      <c r="R140" s="70"/>
    </row>
    <row r="141" spans="1:52" s="68" customFormat="1" ht="13.8" x14ac:dyDescent="0.25">
      <c r="A141" s="70">
        <v>61</v>
      </c>
      <c r="B141" s="70" t="s">
        <v>177</v>
      </c>
      <c r="D141" s="56">
        <v>0.51213848651677163</v>
      </c>
      <c r="E141" s="54" t="s">
        <v>3</v>
      </c>
      <c r="F141" s="56">
        <v>3.2669308031322876E-5</v>
      </c>
      <c r="G141" s="54">
        <v>47</v>
      </c>
      <c r="H141" s="57">
        <v>0.10513524294191134</v>
      </c>
      <c r="I141" s="54" t="s">
        <v>3</v>
      </c>
      <c r="J141" s="57">
        <v>5.8010539975451819E-5</v>
      </c>
      <c r="K141" s="54">
        <v>46</v>
      </c>
      <c r="L141" s="56">
        <v>0.34837909861362237</v>
      </c>
      <c r="M141" s="54" t="s">
        <v>3</v>
      </c>
      <c r="N141" s="56">
        <v>2.0925942532527375E-5</v>
      </c>
      <c r="O141" s="54">
        <v>49</v>
      </c>
      <c r="P141" s="54">
        <v>20</v>
      </c>
      <c r="R141" s="70"/>
    </row>
    <row r="142" spans="1:52" s="68" customFormat="1" ht="13.8" x14ac:dyDescent="0.25">
      <c r="A142" s="70">
        <v>70</v>
      </c>
      <c r="B142" s="70" t="s">
        <v>177</v>
      </c>
      <c r="D142" s="56">
        <v>0.51213942846710414</v>
      </c>
      <c r="E142" s="54" t="s">
        <v>3</v>
      </c>
      <c r="F142" s="56">
        <v>2.8788590360813278E-5</v>
      </c>
      <c r="G142" s="54">
        <v>41</v>
      </c>
      <c r="H142" s="57">
        <v>0.10308303800933641</v>
      </c>
      <c r="I142" s="54" t="s">
        <v>3</v>
      </c>
      <c r="J142" s="57">
        <v>7.119217750864158E-5</v>
      </c>
      <c r="K142" s="54">
        <v>38</v>
      </c>
      <c r="L142" s="56">
        <v>0.34839863897127304</v>
      </c>
      <c r="M142" s="54" t="s">
        <v>3</v>
      </c>
      <c r="N142" s="56">
        <v>2.2978102349895041E-5</v>
      </c>
      <c r="O142" s="54">
        <v>42</v>
      </c>
      <c r="P142" s="54">
        <v>20</v>
      </c>
      <c r="R142" s="70"/>
    </row>
    <row r="143" spans="1:52" s="68" customFormat="1" ht="13.8" x14ac:dyDescent="0.25">
      <c r="A143" s="70">
        <v>71</v>
      </c>
      <c r="B143" s="70" t="s">
        <v>177</v>
      </c>
      <c r="D143" s="56">
        <v>0.51218205720286802</v>
      </c>
      <c r="E143" s="54" t="s">
        <v>3</v>
      </c>
      <c r="F143" s="56">
        <v>2.8949777510837851E-5</v>
      </c>
      <c r="G143" s="54">
        <v>50</v>
      </c>
      <c r="H143" s="57">
        <v>0.10490337298709132</v>
      </c>
      <c r="I143" s="54" t="s">
        <v>3</v>
      </c>
      <c r="J143" s="57">
        <v>8.4398523060282005E-5</v>
      </c>
      <c r="K143" s="54">
        <v>49</v>
      </c>
      <c r="L143" s="56">
        <v>0.34838007443329561</v>
      </c>
      <c r="M143" s="54" t="s">
        <v>3</v>
      </c>
      <c r="N143" s="56">
        <v>2.4138188314707854E-5</v>
      </c>
      <c r="O143" s="54">
        <v>51</v>
      </c>
      <c r="P143" s="54">
        <v>20</v>
      </c>
      <c r="R143" s="70"/>
    </row>
    <row r="144" spans="1:52" s="68" customFormat="1" ht="13.8" x14ac:dyDescent="0.25">
      <c r="A144" s="70">
        <v>72</v>
      </c>
      <c r="B144" s="70" t="s">
        <v>177</v>
      </c>
      <c r="D144" s="56">
        <v>0.51212878648740556</v>
      </c>
      <c r="E144" s="54" t="s">
        <v>3</v>
      </c>
      <c r="F144" s="56">
        <v>3.4051406219580769E-5</v>
      </c>
      <c r="G144" s="54">
        <v>50</v>
      </c>
      <c r="H144" s="57">
        <v>0.10505585097321658</v>
      </c>
      <c r="I144" s="54" t="s">
        <v>3</v>
      </c>
      <c r="J144" s="57">
        <v>7.9438104922369791E-5</v>
      </c>
      <c r="K144" s="54">
        <v>48</v>
      </c>
      <c r="L144" s="56">
        <v>0.34839789371012703</v>
      </c>
      <c r="M144" s="54" t="s">
        <v>3</v>
      </c>
      <c r="N144" s="56">
        <v>1.8901028589468206E-5</v>
      </c>
      <c r="O144" s="54">
        <v>51</v>
      </c>
      <c r="P144" s="54">
        <v>20</v>
      </c>
      <c r="R144" s="70"/>
    </row>
    <row r="145" spans="1:25" s="83" customFormat="1" ht="13.8" x14ac:dyDescent="0.25">
      <c r="A145" s="80"/>
      <c r="B145" s="80"/>
      <c r="C145" s="80" t="s">
        <v>9</v>
      </c>
      <c r="D145" s="81">
        <v>0.51214082181518539</v>
      </c>
      <c r="E145" s="81"/>
      <c r="F145" s="81"/>
      <c r="G145" s="81"/>
      <c r="H145" s="81">
        <v>0.1046449084515481</v>
      </c>
      <c r="I145" s="81"/>
      <c r="J145" s="81"/>
      <c r="K145" s="81"/>
      <c r="L145" s="81">
        <v>0.34838973367581921</v>
      </c>
      <c r="M145" s="81"/>
      <c r="N145" s="81"/>
      <c r="O145" s="82"/>
      <c r="U145" s="80"/>
      <c r="X145" s="132"/>
      <c r="Y145" s="132"/>
    </row>
    <row r="146" spans="1:25" s="83" customFormat="1" ht="13.8" x14ac:dyDescent="0.25">
      <c r="A146" s="80"/>
      <c r="B146" s="80"/>
      <c r="C146" s="80" t="s">
        <v>10</v>
      </c>
      <c r="D146" s="81">
        <v>5.0013940563310481E-5</v>
      </c>
      <c r="E146" s="81"/>
      <c r="F146" s="81"/>
      <c r="G146" s="81"/>
      <c r="H146" s="81">
        <v>1.7542099392162201E-3</v>
      </c>
      <c r="I146" s="81"/>
      <c r="J146" s="81"/>
      <c r="K146" s="81"/>
      <c r="L146" s="81">
        <v>1.9045268188436236E-5</v>
      </c>
      <c r="M146" s="81"/>
      <c r="N146" s="81"/>
      <c r="O146" s="82"/>
      <c r="U146" s="80"/>
      <c r="X146" s="132"/>
      <c r="Y146" s="132"/>
    </row>
    <row r="147" spans="1:25" s="83" customFormat="1" ht="13.8" x14ac:dyDescent="0.25">
      <c r="A147" s="80"/>
      <c r="B147" s="80"/>
      <c r="C147" s="80" t="s">
        <v>11</v>
      </c>
      <c r="D147" s="84">
        <v>97.656617931852438</v>
      </c>
      <c r="E147" s="84" t="s">
        <v>12</v>
      </c>
      <c r="F147" s="84"/>
      <c r="G147" s="84"/>
      <c r="H147" s="85">
        <v>1.6763452375979107</v>
      </c>
      <c r="I147" s="85" t="s">
        <v>13</v>
      </c>
      <c r="J147" s="86"/>
      <c r="K147" s="82"/>
      <c r="L147" s="84">
        <v>54.666559738979238</v>
      </c>
      <c r="M147" s="84" t="s">
        <v>12</v>
      </c>
      <c r="N147" s="81"/>
      <c r="O147" s="82"/>
      <c r="U147" s="80"/>
      <c r="X147" s="132"/>
      <c r="Y147" s="132"/>
    </row>
    <row r="148" spans="1:25" s="68" customFormat="1" ht="13.8" x14ac:dyDescent="0.25">
      <c r="A148" s="70">
        <v>74</v>
      </c>
      <c r="B148" s="70" t="s">
        <v>177</v>
      </c>
      <c r="D148" s="56">
        <v>0.51211072505552113</v>
      </c>
      <c r="E148" s="54" t="s">
        <v>3</v>
      </c>
      <c r="F148" s="56">
        <v>3.0113592337800609E-5</v>
      </c>
      <c r="G148" s="54">
        <v>52</v>
      </c>
      <c r="H148" s="57">
        <v>0.10486088006175194</v>
      </c>
      <c r="I148" s="54" t="s">
        <v>3</v>
      </c>
      <c r="J148" s="57">
        <v>1.002335524174046E-4</v>
      </c>
      <c r="K148" s="54">
        <v>49</v>
      </c>
      <c r="L148" s="56">
        <v>0.34840886416463684</v>
      </c>
      <c r="M148" s="54" t="s">
        <v>3</v>
      </c>
      <c r="N148" s="56">
        <v>1.7367104628244851E-5</v>
      </c>
      <c r="O148" s="54">
        <v>50</v>
      </c>
      <c r="P148" s="54">
        <v>20</v>
      </c>
      <c r="R148" s="70"/>
    </row>
    <row r="149" spans="1:25" s="68" customFormat="1" ht="13.8" x14ac:dyDescent="0.25">
      <c r="A149" s="70">
        <v>75</v>
      </c>
      <c r="B149" s="70" t="s">
        <v>177</v>
      </c>
      <c r="D149" s="56">
        <v>0.51209686071139093</v>
      </c>
      <c r="E149" s="54" t="s">
        <v>3</v>
      </c>
      <c r="F149" s="56">
        <v>2.8730704231809723E-5</v>
      </c>
      <c r="G149" s="54">
        <v>51</v>
      </c>
      <c r="H149" s="57">
        <v>0.10505219076126338</v>
      </c>
      <c r="I149" s="54" t="s">
        <v>3</v>
      </c>
      <c r="J149" s="57">
        <v>9.0016379536809397E-5</v>
      </c>
      <c r="K149" s="54">
        <v>48</v>
      </c>
      <c r="L149" s="56">
        <v>0.34841029828770442</v>
      </c>
      <c r="M149" s="54" t="s">
        <v>3</v>
      </c>
      <c r="N149" s="56">
        <v>1.883584509014437E-5</v>
      </c>
      <c r="O149" s="54">
        <v>49</v>
      </c>
      <c r="P149" s="54">
        <v>20</v>
      </c>
      <c r="R149" s="70"/>
    </row>
    <row r="150" spans="1:25" s="68" customFormat="1" ht="13.8" x14ac:dyDescent="0.25">
      <c r="A150" s="70">
        <v>84</v>
      </c>
      <c r="B150" s="70" t="s">
        <v>177</v>
      </c>
      <c r="D150" s="56">
        <v>0.51212209980664758</v>
      </c>
      <c r="E150" s="54" t="s">
        <v>3</v>
      </c>
      <c r="F150" s="56">
        <v>2.9028216027847175E-5</v>
      </c>
      <c r="G150" s="54">
        <v>51</v>
      </c>
      <c r="H150" s="57">
        <v>0.10549130717565197</v>
      </c>
      <c r="I150" s="54" t="s">
        <v>3</v>
      </c>
      <c r="J150" s="57">
        <v>7.6443732592348709E-5</v>
      </c>
      <c r="K150" s="54">
        <v>49</v>
      </c>
      <c r="L150" s="56">
        <v>0.34841105851239274</v>
      </c>
      <c r="M150" s="54" t="s">
        <v>3</v>
      </c>
      <c r="N150" s="56">
        <v>2.1172527208272999E-5</v>
      </c>
      <c r="O150" s="54">
        <v>53</v>
      </c>
      <c r="P150" s="54">
        <v>20</v>
      </c>
      <c r="R150" s="70"/>
    </row>
    <row r="151" spans="1:25" s="68" customFormat="1" ht="13.8" x14ac:dyDescent="0.25">
      <c r="A151" s="70">
        <v>85</v>
      </c>
      <c r="B151" s="70" t="s">
        <v>177</v>
      </c>
      <c r="D151" s="56">
        <v>0.5121444350812383</v>
      </c>
      <c r="E151" s="54" t="s">
        <v>3</v>
      </c>
      <c r="F151" s="56">
        <v>2.7553033937115584E-5</v>
      </c>
      <c r="G151" s="54">
        <v>52</v>
      </c>
      <c r="H151" s="57">
        <v>0.10549755082762177</v>
      </c>
      <c r="I151" s="54" t="s">
        <v>3</v>
      </c>
      <c r="J151" s="57">
        <v>7.5059566217914258E-5</v>
      </c>
      <c r="K151" s="54">
        <v>49</v>
      </c>
      <c r="L151" s="56">
        <v>0.34840100352964132</v>
      </c>
      <c r="M151" s="54" t="s">
        <v>3</v>
      </c>
      <c r="N151" s="56">
        <v>2.0905165408218678E-5</v>
      </c>
      <c r="O151" s="54">
        <v>52</v>
      </c>
      <c r="P151" s="54">
        <v>20</v>
      </c>
      <c r="R151" s="70"/>
    </row>
    <row r="152" spans="1:25" s="68" customFormat="1" ht="13.8" x14ac:dyDescent="0.25">
      <c r="A152" s="70">
        <v>86</v>
      </c>
      <c r="B152" s="70" t="s">
        <v>177</v>
      </c>
      <c r="D152" s="56">
        <v>0.51210514104400107</v>
      </c>
      <c r="E152" s="54" t="s">
        <v>3</v>
      </c>
      <c r="F152" s="56">
        <v>3.5161662388503271E-5</v>
      </c>
      <c r="G152" s="54">
        <v>45</v>
      </c>
      <c r="H152" s="57">
        <v>0.10556595589762593</v>
      </c>
      <c r="I152" s="54" t="s">
        <v>3</v>
      </c>
      <c r="J152" s="57">
        <v>1.4030241396959637E-4</v>
      </c>
      <c r="K152" s="54">
        <v>42</v>
      </c>
      <c r="L152" s="56">
        <v>0.34837684509190742</v>
      </c>
      <c r="M152" s="54" t="s">
        <v>3</v>
      </c>
      <c r="N152" s="56">
        <v>1.8736272325009302E-5</v>
      </c>
      <c r="O152" s="54">
        <v>43</v>
      </c>
      <c r="P152" s="54">
        <v>20</v>
      </c>
      <c r="R152" s="70"/>
    </row>
    <row r="153" spans="1:25" s="83" customFormat="1" ht="13.8" x14ac:dyDescent="0.25">
      <c r="A153" s="80"/>
      <c r="B153" s="80"/>
      <c r="C153" s="80" t="s">
        <v>9</v>
      </c>
      <c r="D153" s="81">
        <v>0.51211585233975976</v>
      </c>
      <c r="E153" s="81"/>
      <c r="F153" s="81"/>
      <c r="G153" s="81"/>
      <c r="H153" s="81">
        <v>0.105293576944783</v>
      </c>
      <c r="I153" s="81"/>
      <c r="J153" s="81"/>
      <c r="K153" s="81"/>
      <c r="L153" s="81">
        <v>0.34840161391725649</v>
      </c>
      <c r="M153" s="81"/>
      <c r="N153" s="81"/>
      <c r="O153" s="82"/>
      <c r="U153" s="80"/>
      <c r="X153" s="132"/>
      <c r="Y153" s="132"/>
    </row>
    <row r="154" spans="1:25" s="83" customFormat="1" ht="13.8" x14ac:dyDescent="0.25">
      <c r="A154" s="80"/>
      <c r="B154" s="80"/>
      <c r="C154" s="80" t="s">
        <v>10</v>
      </c>
      <c r="D154" s="81">
        <v>3.6847073174637988E-5</v>
      </c>
      <c r="E154" s="81"/>
      <c r="F154" s="81"/>
      <c r="G154" s="81"/>
      <c r="H154" s="81">
        <v>6.3276122290371114E-4</v>
      </c>
      <c r="I154" s="81"/>
      <c r="J154" s="81"/>
      <c r="K154" s="81"/>
      <c r="L154" s="81">
        <v>2.882797316244253E-5</v>
      </c>
      <c r="M154" s="81"/>
      <c r="N154" s="81"/>
      <c r="O154" s="82"/>
      <c r="U154" s="80"/>
      <c r="X154" s="132"/>
      <c r="Y154" s="132"/>
    </row>
    <row r="155" spans="1:25" s="83" customFormat="1" ht="13.8" x14ac:dyDescent="0.25">
      <c r="A155" s="80"/>
      <c r="B155" s="80"/>
      <c r="C155" s="80" t="s">
        <v>11</v>
      </c>
      <c r="D155" s="84">
        <v>71.950659223475967</v>
      </c>
      <c r="E155" s="84" t="s">
        <v>12</v>
      </c>
      <c r="F155" s="84"/>
      <c r="G155" s="84"/>
      <c r="H155" s="85">
        <v>0.60094949878617709</v>
      </c>
      <c r="I155" s="85" t="s">
        <v>13</v>
      </c>
      <c r="J155" s="86"/>
      <c r="K155" s="82"/>
      <c r="L155" s="84">
        <v>82.743512116132223</v>
      </c>
      <c r="M155" s="84" t="s">
        <v>12</v>
      </c>
      <c r="N155" s="81"/>
      <c r="O155" s="82"/>
      <c r="U155" s="80"/>
      <c r="X155" s="132"/>
      <c r="Y155" s="132"/>
    </row>
    <row r="156" spans="1:25" s="68" customFormat="1" ht="13.8" x14ac:dyDescent="0.25">
      <c r="A156" s="70">
        <v>87</v>
      </c>
      <c r="B156" s="70" t="s">
        <v>177</v>
      </c>
      <c r="D156" s="56">
        <v>0.51210129434924734</v>
      </c>
      <c r="E156" s="54" t="s">
        <v>3</v>
      </c>
      <c r="F156" s="56">
        <v>2.9674561710786477E-5</v>
      </c>
      <c r="G156" s="54">
        <v>50</v>
      </c>
      <c r="H156" s="57">
        <v>0.10593809061672065</v>
      </c>
      <c r="I156" s="54" t="s">
        <v>3</v>
      </c>
      <c r="J156" s="57">
        <v>7.8156873747826087E-5</v>
      </c>
      <c r="K156" s="54">
        <v>48</v>
      </c>
      <c r="L156" s="56">
        <v>0.34838751696417319</v>
      </c>
      <c r="M156" s="54" t="s">
        <v>3</v>
      </c>
      <c r="N156" s="56">
        <v>1.5090451919694818E-5</v>
      </c>
      <c r="O156" s="54">
        <v>47</v>
      </c>
      <c r="P156" s="54">
        <v>20</v>
      </c>
      <c r="R156" s="70"/>
    </row>
    <row r="157" spans="1:25" s="68" customFormat="1" ht="13.8" x14ac:dyDescent="0.25">
      <c r="A157" s="70">
        <v>88</v>
      </c>
      <c r="B157" s="70" t="s">
        <v>177</v>
      </c>
      <c r="D157" s="56">
        <v>0.51211075426746877</v>
      </c>
      <c r="E157" s="54" t="s">
        <v>3</v>
      </c>
      <c r="F157" s="56">
        <v>2.5988376592090441E-5</v>
      </c>
      <c r="G157" s="54">
        <v>51</v>
      </c>
      <c r="H157" s="57">
        <v>0.10541202827819768</v>
      </c>
      <c r="I157" s="54" t="s">
        <v>3</v>
      </c>
      <c r="J157" s="57">
        <v>8.4434088639596488E-5</v>
      </c>
      <c r="K157" s="54">
        <v>49</v>
      </c>
      <c r="L157" s="56">
        <v>0.34839640708638187</v>
      </c>
      <c r="M157" s="54" t="s">
        <v>3</v>
      </c>
      <c r="N157" s="56">
        <v>1.8352419421031444E-5</v>
      </c>
      <c r="O157" s="54">
        <v>52</v>
      </c>
      <c r="P157" s="54">
        <v>20</v>
      </c>
      <c r="R157" s="70"/>
    </row>
    <row r="158" spans="1:25" s="68" customFormat="1" ht="13.8" x14ac:dyDescent="0.25">
      <c r="A158" s="70">
        <v>89</v>
      </c>
      <c r="B158" s="70" t="s">
        <v>177</v>
      </c>
      <c r="D158" s="56">
        <v>0.51212537407255776</v>
      </c>
      <c r="E158" s="54" t="s">
        <v>3</v>
      </c>
      <c r="F158" s="56">
        <v>2.9459011570606581E-5</v>
      </c>
      <c r="G158" s="54">
        <v>52</v>
      </c>
      <c r="H158" s="57">
        <v>0.10556374776025156</v>
      </c>
      <c r="I158" s="54" t="s">
        <v>3</v>
      </c>
      <c r="J158" s="57">
        <v>1.0751285678985229E-4</v>
      </c>
      <c r="K158" s="54">
        <v>50</v>
      </c>
      <c r="L158" s="56">
        <v>0.3483931688740165</v>
      </c>
      <c r="M158" s="54" t="s">
        <v>3</v>
      </c>
      <c r="N158" s="56">
        <v>1.787396513227627E-5</v>
      </c>
      <c r="O158" s="54">
        <v>50</v>
      </c>
      <c r="P158" s="54">
        <v>20</v>
      </c>
      <c r="R158" s="70"/>
    </row>
    <row r="159" spans="1:25" s="68" customFormat="1" ht="13.8" x14ac:dyDescent="0.25">
      <c r="A159" s="70">
        <v>96</v>
      </c>
      <c r="B159" s="70" t="s">
        <v>177</v>
      </c>
      <c r="D159" s="56">
        <v>0.51208071261117794</v>
      </c>
      <c r="E159" s="54" t="s">
        <v>3</v>
      </c>
      <c r="F159" s="56">
        <v>3.292279994762246E-5</v>
      </c>
      <c r="G159" s="54">
        <v>51</v>
      </c>
      <c r="H159" s="57">
        <v>0.10671229032842439</v>
      </c>
      <c r="I159" s="54" t="s">
        <v>3</v>
      </c>
      <c r="J159" s="57">
        <v>4.9778068544312801E-4</v>
      </c>
      <c r="K159" s="54">
        <v>53</v>
      </c>
      <c r="L159" s="56">
        <v>0.34838974703078113</v>
      </c>
      <c r="M159" s="54" t="s">
        <v>3</v>
      </c>
      <c r="N159" s="56">
        <v>1.8828472047242169E-5</v>
      </c>
      <c r="O159" s="54">
        <v>50</v>
      </c>
      <c r="P159" s="54">
        <v>20</v>
      </c>
      <c r="R159" s="70"/>
    </row>
    <row r="160" spans="1:25" s="68" customFormat="1" ht="13.8" x14ac:dyDescent="0.25">
      <c r="A160" s="70">
        <v>97</v>
      </c>
      <c r="B160" s="70" t="s">
        <v>177</v>
      </c>
      <c r="D160" s="56">
        <v>0.51211081221818722</v>
      </c>
      <c r="E160" s="54" t="s">
        <v>3</v>
      </c>
      <c r="F160" s="56">
        <v>3.1707488410357425E-5</v>
      </c>
      <c r="G160" s="54">
        <v>51</v>
      </c>
      <c r="H160" s="57">
        <v>0.10485895601413857</v>
      </c>
      <c r="I160" s="54" t="s">
        <v>3</v>
      </c>
      <c r="J160" s="57">
        <v>9.541373499667358E-5</v>
      </c>
      <c r="K160" s="54">
        <v>50</v>
      </c>
      <c r="L160" s="56">
        <v>0.34839594555853004</v>
      </c>
      <c r="M160" s="54" t="s">
        <v>3</v>
      </c>
      <c r="N160" s="56">
        <v>1.6378574304639118E-5</v>
      </c>
      <c r="O160" s="54">
        <v>52</v>
      </c>
      <c r="P160" s="54">
        <v>20</v>
      </c>
      <c r="R160" s="70"/>
    </row>
    <row r="161" spans="1:52" s="68" customFormat="1" ht="13.8" x14ac:dyDescent="0.25">
      <c r="A161" s="70">
        <v>98</v>
      </c>
      <c r="B161" s="70" t="s">
        <v>177</v>
      </c>
      <c r="D161" s="56">
        <v>0.51209379461978388</v>
      </c>
      <c r="E161" s="54" t="s">
        <v>3</v>
      </c>
      <c r="F161" s="56">
        <v>3.5429963518890686E-5</v>
      </c>
      <c r="G161" s="54">
        <v>53</v>
      </c>
      <c r="H161" s="57">
        <v>0.10502147434019196</v>
      </c>
      <c r="I161" s="54" t="s">
        <v>3</v>
      </c>
      <c r="J161" s="57">
        <v>8.6148880852522408E-5</v>
      </c>
      <c r="K161" s="54">
        <v>50</v>
      </c>
      <c r="L161" s="56">
        <v>0.34838773681519031</v>
      </c>
      <c r="M161" s="54" t="s">
        <v>3</v>
      </c>
      <c r="N161" s="56">
        <v>1.5254731800363729E-5</v>
      </c>
      <c r="O161" s="54">
        <v>51</v>
      </c>
      <c r="P161" s="54">
        <v>20</v>
      </c>
      <c r="R161" s="70"/>
    </row>
    <row r="162" spans="1:52" s="83" customFormat="1" ht="13.8" x14ac:dyDescent="0.25">
      <c r="A162" s="80"/>
      <c r="B162" s="80"/>
      <c r="C162" s="80" t="s">
        <v>9</v>
      </c>
      <c r="D162" s="81">
        <v>0.51210379035640374</v>
      </c>
      <c r="E162" s="81"/>
      <c r="F162" s="81"/>
      <c r="G162" s="81"/>
      <c r="H162" s="81">
        <v>0.10558443122298745</v>
      </c>
      <c r="I162" s="81"/>
      <c r="J162" s="81"/>
      <c r="K162" s="81"/>
      <c r="L162" s="81">
        <v>0.34839175372151221</v>
      </c>
      <c r="M162" s="81"/>
      <c r="N162" s="81"/>
      <c r="O162" s="82"/>
      <c r="U162" s="80"/>
      <c r="X162" s="132"/>
      <c r="Y162" s="132"/>
    </row>
    <row r="163" spans="1:52" s="83" customFormat="1" ht="13.8" x14ac:dyDescent="0.25">
      <c r="A163" s="80"/>
      <c r="B163" s="80"/>
      <c r="C163" s="80" t="s">
        <v>10</v>
      </c>
      <c r="D163" s="81">
        <v>3.1014661439399859E-5</v>
      </c>
      <c r="E163" s="81"/>
      <c r="F163" s="81"/>
      <c r="G163" s="81"/>
      <c r="H163" s="81">
        <v>1.3477466943121949E-3</v>
      </c>
      <c r="I163" s="81"/>
      <c r="J163" s="81"/>
      <c r="K163" s="81"/>
      <c r="L163" s="81">
        <v>7.966952523692042E-6</v>
      </c>
      <c r="M163" s="81"/>
      <c r="N163" s="81"/>
      <c r="O163" s="82"/>
      <c r="U163" s="80"/>
      <c r="X163" s="132"/>
      <c r="Y163" s="132"/>
    </row>
    <row r="164" spans="1:52" s="83" customFormat="1" ht="13.8" x14ac:dyDescent="0.25">
      <c r="A164" s="80"/>
      <c r="B164" s="80"/>
      <c r="C164" s="80" t="s">
        <v>11</v>
      </c>
      <c r="D164" s="84">
        <v>60.56323351525068</v>
      </c>
      <c r="E164" s="84" t="s">
        <v>12</v>
      </c>
      <c r="F164" s="84"/>
      <c r="G164" s="84"/>
      <c r="H164" s="85">
        <v>1.2764634697570529</v>
      </c>
      <c r="I164" s="85" t="s">
        <v>13</v>
      </c>
      <c r="J164" s="86"/>
      <c r="K164" s="82"/>
      <c r="L164" s="84">
        <v>22.867798788545507</v>
      </c>
      <c r="M164" s="84" t="s">
        <v>12</v>
      </c>
      <c r="N164" s="81"/>
      <c r="O164" s="82"/>
      <c r="U164" s="80"/>
      <c r="X164" s="132"/>
      <c r="Y164" s="132"/>
    </row>
    <row r="165" spans="1:52" s="68" customFormat="1" ht="13.8" x14ac:dyDescent="0.25">
      <c r="A165" s="70"/>
      <c r="B165" s="70"/>
      <c r="C165" s="87"/>
      <c r="D165" s="88"/>
      <c r="E165" s="88"/>
      <c r="F165" s="88"/>
      <c r="G165" s="88"/>
      <c r="H165" s="89"/>
      <c r="I165" s="89"/>
      <c r="J165" s="90"/>
      <c r="K165" s="91"/>
      <c r="L165" s="88"/>
      <c r="M165" s="88"/>
      <c r="N165" s="92"/>
      <c r="O165" s="91"/>
      <c r="P165" s="70"/>
      <c r="W165" s="50"/>
      <c r="X165" s="51"/>
    </row>
    <row r="166" spans="1:52" s="68" customFormat="1" ht="13.8" x14ac:dyDescent="0.25">
      <c r="C166" s="93" t="s">
        <v>256</v>
      </c>
      <c r="D166" s="94">
        <v>0.51210599999999995</v>
      </c>
      <c r="E166" s="49" t="s">
        <v>3</v>
      </c>
      <c r="F166" s="94">
        <v>7.9999999999999996E-6</v>
      </c>
      <c r="H166" s="119">
        <v>0.1067</v>
      </c>
      <c r="I166" s="49"/>
      <c r="J166" s="119"/>
      <c r="K166" s="96"/>
      <c r="L166" s="94">
        <v>0.34840458728263091</v>
      </c>
      <c r="M166" s="49" t="s">
        <v>3</v>
      </c>
      <c r="N166" s="94">
        <v>2.8536902657046845E-5</v>
      </c>
    </row>
    <row r="167" spans="1:52" s="68" customFormat="1" ht="13.8" x14ac:dyDescent="0.25">
      <c r="L167" s="87">
        <v>0.34841499999999997</v>
      </c>
      <c r="M167" s="97" t="s">
        <v>457</v>
      </c>
    </row>
    <row r="168" spans="1:52" s="167" customFormat="1" ht="13.8" x14ac:dyDescent="0.25">
      <c r="A168" s="166" t="s">
        <v>85</v>
      </c>
    </row>
    <row r="169" spans="1:52" s="109" customFormat="1" ht="13.8" x14ac:dyDescent="0.25">
      <c r="A169" s="76">
        <v>45267</v>
      </c>
      <c r="B169" s="77"/>
      <c r="C169" s="78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8"/>
      <c r="Q169" s="78"/>
      <c r="R169" s="78"/>
      <c r="S169" s="78"/>
      <c r="T169" s="107"/>
      <c r="U169" s="78"/>
      <c r="V169" s="108"/>
      <c r="W169" s="108"/>
      <c r="X169" s="108"/>
      <c r="Y169" s="108"/>
      <c r="Z169" s="108"/>
      <c r="AA169" s="108"/>
      <c r="AB169" s="108"/>
      <c r="AC169" s="108"/>
      <c r="AD169" s="78"/>
      <c r="AE169" s="78"/>
      <c r="AF169" s="78"/>
      <c r="AG169" s="78"/>
      <c r="AH169" s="78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79"/>
      <c r="AT169" s="79"/>
      <c r="AU169" s="78"/>
      <c r="AV169" s="78"/>
      <c r="AW169" s="78"/>
      <c r="AX169" s="78"/>
      <c r="AY169" s="108"/>
      <c r="AZ169" s="78"/>
    </row>
    <row r="170" spans="1:52" s="68" customFormat="1" ht="13.8" x14ac:dyDescent="0.25">
      <c r="A170" s="70">
        <v>70</v>
      </c>
      <c r="B170" s="70" t="s">
        <v>14</v>
      </c>
      <c r="D170" s="56">
        <v>0.51189362724423981</v>
      </c>
      <c r="E170" s="54" t="s">
        <v>3</v>
      </c>
      <c r="F170" s="56">
        <v>1.9458304689693729E-5</v>
      </c>
      <c r="G170" s="54">
        <v>27</v>
      </c>
      <c r="H170" s="57">
        <v>9.809167126363573E-2</v>
      </c>
      <c r="I170" s="54" t="s">
        <v>3</v>
      </c>
      <c r="J170" s="57">
        <v>6.1707219722561811E-5</v>
      </c>
      <c r="K170" s="54">
        <v>28</v>
      </c>
      <c r="L170" s="56">
        <v>0.34836959806574419</v>
      </c>
      <c r="M170" s="54" t="s">
        <v>3</v>
      </c>
      <c r="N170" s="56">
        <v>1.3210267835559059E-5</v>
      </c>
      <c r="O170" s="54">
        <v>27</v>
      </c>
      <c r="P170" s="70">
        <v>20</v>
      </c>
      <c r="W170" s="50"/>
      <c r="X170" s="51"/>
    </row>
    <row r="171" spans="1:52" s="68" customFormat="1" ht="13.8" x14ac:dyDescent="0.25">
      <c r="A171" s="70">
        <v>71</v>
      </c>
      <c r="B171" s="70" t="s">
        <v>14</v>
      </c>
      <c r="D171" s="56">
        <v>0.51191406012715535</v>
      </c>
      <c r="E171" s="54" t="s">
        <v>3</v>
      </c>
      <c r="F171" s="56">
        <v>1.4906627036246152E-5</v>
      </c>
      <c r="G171" s="54">
        <v>31</v>
      </c>
      <c r="H171" s="57">
        <v>9.7859936162511429E-2</v>
      </c>
      <c r="I171" s="54" t="s">
        <v>3</v>
      </c>
      <c r="J171" s="57">
        <v>6.2859377206264693E-5</v>
      </c>
      <c r="K171" s="54">
        <v>34</v>
      </c>
      <c r="L171" s="56">
        <v>0.34839041132152271</v>
      </c>
      <c r="M171" s="54" t="s">
        <v>3</v>
      </c>
      <c r="N171" s="56">
        <v>9.825038363737312E-6</v>
      </c>
      <c r="O171" s="54">
        <v>32</v>
      </c>
      <c r="P171" s="70">
        <v>20</v>
      </c>
      <c r="W171" s="50"/>
      <c r="X171" s="51"/>
    </row>
    <row r="172" spans="1:52" s="68" customFormat="1" ht="13.8" x14ac:dyDescent="0.25">
      <c r="A172" s="70">
        <v>72</v>
      </c>
      <c r="B172" s="70" t="s">
        <v>14</v>
      </c>
      <c r="D172" s="56">
        <v>0.5119168823761856</v>
      </c>
      <c r="E172" s="54" t="s">
        <v>3</v>
      </c>
      <c r="F172" s="56">
        <v>1.6359978557346723E-5</v>
      </c>
      <c r="G172" s="54">
        <v>32</v>
      </c>
      <c r="H172" s="57">
        <v>9.7944658224562373E-2</v>
      </c>
      <c r="I172" s="54" t="s">
        <v>3</v>
      </c>
      <c r="J172" s="57">
        <v>6.498890614795487E-5</v>
      </c>
      <c r="K172" s="54">
        <v>34</v>
      </c>
      <c r="L172" s="56">
        <v>0.34839812378336582</v>
      </c>
      <c r="M172" s="54" t="s">
        <v>3</v>
      </c>
      <c r="N172" s="56">
        <v>1.116916762022093E-5</v>
      </c>
      <c r="O172" s="54">
        <v>33</v>
      </c>
      <c r="P172" s="70">
        <v>20</v>
      </c>
      <c r="W172" s="50"/>
      <c r="X172" s="51"/>
    </row>
    <row r="173" spans="1:52" s="68" customFormat="1" ht="13.8" x14ac:dyDescent="0.25">
      <c r="A173" s="70">
        <v>78</v>
      </c>
      <c r="B173" s="70" t="s">
        <v>14</v>
      </c>
      <c r="D173" s="56">
        <v>0.51189310710317448</v>
      </c>
      <c r="E173" s="54" t="s">
        <v>3</v>
      </c>
      <c r="F173" s="56">
        <v>1.7951335778784739E-5</v>
      </c>
      <c r="G173" s="54">
        <v>33</v>
      </c>
      <c r="H173" s="57">
        <v>9.775609932963332E-2</v>
      </c>
      <c r="I173" s="54" t="s">
        <v>3</v>
      </c>
      <c r="J173" s="57">
        <v>6.9221509418587696E-5</v>
      </c>
      <c r="K173" s="54">
        <v>34</v>
      </c>
      <c r="L173" s="56">
        <v>0.34839688404711028</v>
      </c>
      <c r="M173" s="54" t="s">
        <v>3</v>
      </c>
      <c r="N173" s="56">
        <v>1.007084394959225E-5</v>
      </c>
      <c r="O173" s="54">
        <v>32</v>
      </c>
      <c r="P173" s="70">
        <v>20</v>
      </c>
      <c r="T173" s="64"/>
      <c r="W173" s="50"/>
      <c r="X173" s="51"/>
    </row>
    <row r="174" spans="1:52" s="68" customFormat="1" ht="13.8" x14ac:dyDescent="0.25">
      <c r="A174" s="70">
        <v>79</v>
      </c>
      <c r="B174" s="70" t="s">
        <v>14</v>
      </c>
      <c r="D174" s="56">
        <v>0.51192412366049689</v>
      </c>
      <c r="E174" s="54" t="s">
        <v>3</v>
      </c>
      <c r="F174" s="56">
        <v>1.9541575166737576E-5</v>
      </c>
      <c r="G174" s="54">
        <v>32</v>
      </c>
      <c r="H174" s="57">
        <v>9.7713154684579223E-2</v>
      </c>
      <c r="I174" s="54" t="s">
        <v>3</v>
      </c>
      <c r="J174" s="57">
        <v>5.7051070522965546E-5</v>
      </c>
      <c r="K174" s="54">
        <v>33</v>
      </c>
      <c r="L174" s="56">
        <v>0.34839510765522624</v>
      </c>
      <c r="M174" s="54" t="s">
        <v>3</v>
      </c>
      <c r="N174" s="56">
        <v>9.4894660094279069E-6</v>
      </c>
      <c r="O174" s="54">
        <v>32</v>
      </c>
      <c r="P174" s="70">
        <v>20</v>
      </c>
      <c r="T174" s="64"/>
      <c r="W174" s="50"/>
      <c r="X174" s="51"/>
    </row>
    <row r="175" spans="1:52" s="68" customFormat="1" ht="13.8" x14ac:dyDescent="0.25">
      <c r="A175" s="70">
        <v>86</v>
      </c>
      <c r="B175" s="70" t="s">
        <v>14</v>
      </c>
      <c r="D175" s="56">
        <v>0.51189108766487823</v>
      </c>
      <c r="E175" s="54" t="s">
        <v>3</v>
      </c>
      <c r="F175" s="56">
        <v>2.1420950045541655E-5</v>
      </c>
      <c r="G175" s="54">
        <v>33</v>
      </c>
      <c r="H175" s="57">
        <v>9.7720944943499408E-2</v>
      </c>
      <c r="I175" s="54" t="s">
        <v>3</v>
      </c>
      <c r="J175" s="57">
        <v>7.5816785277393452E-5</v>
      </c>
      <c r="K175" s="54">
        <v>34</v>
      </c>
      <c r="L175" s="56">
        <v>0.3483945777842386</v>
      </c>
      <c r="M175" s="54" t="s">
        <v>3</v>
      </c>
      <c r="N175" s="56">
        <v>1.1367549076984609E-5</v>
      </c>
      <c r="O175" s="54">
        <v>33</v>
      </c>
      <c r="P175" s="70">
        <v>20</v>
      </c>
      <c r="W175" s="94"/>
      <c r="X175" s="119"/>
      <c r="Y175" s="50"/>
    </row>
    <row r="176" spans="1:52" s="68" customFormat="1" ht="13.8" x14ac:dyDescent="0.25">
      <c r="A176" s="70">
        <v>87</v>
      </c>
      <c r="B176" s="70" t="s">
        <v>14</v>
      </c>
      <c r="D176" s="56">
        <v>0.51191321015238733</v>
      </c>
      <c r="E176" s="54" t="s">
        <v>3</v>
      </c>
      <c r="F176" s="56">
        <v>1.4731502778367872E-5</v>
      </c>
      <c r="G176" s="54">
        <v>31</v>
      </c>
      <c r="H176" s="57">
        <v>9.7858382916111583E-2</v>
      </c>
      <c r="I176" s="54" t="s">
        <v>3</v>
      </c>
      <c r="J176" s="57">
        <v>5.7916478363762202E-5</v>
      </c>
      <c r="K176" s="54">
        <v>34</v>
      </c>
      <c r="L176" s="56">
        <v>0.34839039436705299</v>
      </c>
      <c r="M176" s="54" t="s">
        <v>3</v>
      </c>
      <c r="N176" s="56">
        <v>1.3488342441140853E-5</v>
      </c>
      <c r="O176" s="54">
        <v>33</v>
      </c>
      <c r="P176" s="70">
        <v>20</v>
      </c>
      <c r="W176" s="94"/>
      <c r="X176" s="119"/>
      <c r="Y176" s="50"/>
    </row>
    <row r="177" spans="1:25" s="68" customFormat="1" ht="13.8" x14ac:dyDescent="0.25">
      <c r="A177" s="70">
        <v>94</v>
      </c>
      <c r="B177" s="70" t="s">
        <v>14</v>
      </c>
      <c r="D177" s="56">
        <v>0.51190676126778656</v>
      </c>
      <c r="E177" s="54" t="s">
        <v>3</v>
      </c>
      <c r="F177" s="56">
        <v>1.8966719611663628E-5</v>
      </c>
      <c r="G177" s="54">
        <v>33</v>
      </c>
      <c r="H177" s="57">
        <v>9.7760180650538694E-2</v>
      </c>
      <c r="I177" s="54" t="s">
        <v>3</v>
      </c>
      <c r="J177" s="57">
        <v>6.2256522132283978E-5</v>
      </c>
      <c r="K177" s="54">
        <v>34</v>
      </c>
      <c r="L177" s="56">
        <v>0.34839003208497943</v>
      </c>
      <c r="M177" s="54" t="s">
        <v>3</v>
      </c>
      <c r="N177" s="56">
        <v>9.7531035881825192E-6</v>
      </c>
      <c r="O177" s="54">
        <v>31</v>
      </c>
      <c r="P177" s="70">
        <v>20</v>
      </c>
      <c r="W177" s="94"/>
      <c r="X177" s="119"/>
      <c r="Y177" s="50"/>
    </row>
    <row r="178" spans="1:25" s="68" customFormat="1" ht="13.8" x14ac:dyDescent="0.25">
      <c r="A178" s="70">
        <v>95</v>
      </c>
      <c r="B178" s="70" t="s">
        <v>14</v>
      </c>
      <c r="D178" s="56">
        <v>0.51191623291089017</v>
      </c>
      <c r="E178" s="54" t="s">
        <v>3</v>
      </c>
      <c r="F178" s="56">
        <v>2.00549389213822E-5</v>
      </c>
      <c r="G178" s="54">
        <v>33</v>
      </c>
      <c r="H178" s="57">
        <v>9.7882645032836377E-2</v>
      </c>
      <c r="I178" s="54" t="s">
        <v>3</v>
      </c>
      <c r="J178" s="57">
        <v>4.3419161060074361E-5</v>
      </c>
      <c r="K178" s="54">
        <v>32</v>
      </c>
      <c r="L178" s="56">
        <v>0.34839131319521177</v>
      </c>
      <c r="M178" s="54" t="s">
        <v>3</v>
      </c>
      <c r="N178" s="56">
        <v>9.8216504661643685E-6</v>
      </c>
      <c r="O178" s="54">
        <v>33</v>
      </c>
      <c r="P178" s="70">
        <v>20</v>
      </c>
      <c r="T178" s="64"/>
      <c r="W178" s="50"/>
      <c r="X178" s="51"/>
    </row>
    <row r="179" spans="1:25" s="100" customFormat="1" ht="13.8" x14ac:dyDescent="0.25">
      <c r="A179" s="99"/>
      <c r="B179" s="99"/>
      <c r="C179" s="80" t="s">
        <v>9</v>
      </c>
      <c r="D179" s="110">
        <v>0.51190767694524386</v>
      </c>
      <c r="E179" s="110"/>
      <c r="F179" s="110"/>
      <c r="G179" s="110"/>
      <c r="H179" s="110">
        <v>9.7843074800878671E-2</v>
      </c>
      <c r="I179" s="110"/>
      <c r="J179" s="110"/>
      <c r="K179" s="110"/>
      <c r="L179" s="110">
        <v>0.3483907158116058</v>
      </c>
      <c r="M179" s="110"/>
      <c r="N179" s="110"/>
      <c r="O179" s="118"/>
      <c r="P179" s="99"/>
      <c r="W179" s="114"/>
      <c r="X179" s="120"/>
    </row>
    <row r="180" spans="1:25" s="100" customFormat="1" ht="13.8" x14ac:dyDescent="0.25">
      <c r="A180" s="99"/>
      <c r="B180" s="99"/>
      <c r="C180" s="80" t="s">
        <v>10</v>
      </c>
      <c r="D180" s="110">
        <v>2.4346636591845885E-5</v>
      </c>
      <c r="E180" s="110"/>
      <c r="F180" s="110"/>
      <c r="G180" s="110"/>
      <c r="H180" s="110">
        <v>2.4539249363986698E-4</v>
      </c>
      <c r="I180" s="110"/>
      <c r="J180" s="110"/>
      <c r="K180" s="110"/>
      <c r="L180" s="110">
        <v>1.6942666233476361E-5</v>
      </c>
      <c r="M180" s="110"/>
      <c r="N180" s="110"/>
      <c r="O180" s="118"/>
      <c r="P180" s="99"/>
      <c r="W180" s="114"/>
      <c r="X180" s="120"/>
    </row>
    <row r="181" spans="1:25" s="100" customFormat="1" ht="13.8" x14ac:dyDescent="0.25">
      <c r="A181" s="99"/>
      <c r="B181" s="99"/>
      <c r="C181" s="80" t="s">
        <v>11</v>
      </c>
      <c r="D181" s="115">
        <v>47.560600648015132</v>
      </c>
      <c r="E181" s="115" t="s">
        <v>12</v>
      </c>
      <c r="F181" s="115"/>
      <c r="G181" s="115"/>
      <c r="H181" s="116">
        <v>0.25080210749638387</v>
      </c>
      <c r="I181" s="116" t="s">
        <v>13</v>
      </c>
      <c r="J181" s="117"/>
      <c r="K181" s="118"/>
      <c r="L181" s="115">
        <v>48.631221971592957</v>
      </c>
      <c r="M181" s="115" t="s">
        <v>12</v>
      </c>
      <c r="N181" s="110"/>
      <c r="O181" s="118"/>
      <c r="P181" s="99"/>
      <c r="W181" s="114"/>
      <c r="X181" s="120"/>
    </row>
    <row r="182" spans="1:25" s="109" customFormat="1" ht="13.8" x14ac:dyDescent="0.25">
      <c r="A182" s="76">
        <v>45268</v>
      </c>
      <c r="B182" s="77"/>
      <c r="C182" s="77"/>
      <c r="D182" s="126"/>
      <c r="E182" s="126"/>
      <c r="F182" s="126"/>
      <c r="G182" s="126"/>
      <c r="H182" s="127"/>
      <c r="I182" s="127"/>
      <c r="J182" s="128"/>
      <c r="K182" s="129"/>
      <c r="L182" s="126"/>
      <c r="M182" s="126"/>
      <c r="N182" s="130"/>
      <c r="O182" s="129"/>
      <c r="P182" s="77"/>
      <c r="W182" s="65"/>
      <c r="X182" s="131"/>
    </row>
    <row r="183" spans="1:25" s="68" customFormat="1" ht="13.8" x14ac:dyDescent="0.25">
      <c r="A183" s="70">
        <v>92</v>
      </c>
      <c r="B183" s="70" t="s">
        <v>14</v>
      </c>
      <c r="D183" s="56">
        <v>0.51189233715353244</v>
      </c>
      <c r="E183" s="54" t="s">
        <v>3</v>
      </c>
      <c r="F183" s="56">
        <v>1.8270443348539358E-5</v>
      </c>
      <c r="G183" s="54">
        <v>33</v>
      </c>
      <c r="H183" s="57">
        <v>9.6740838445390748E-2</v>
      </c>
      <c r="I183" s="54" t="s">
        <v>3</v>
      </c>
      <c r="J183" s="57">
        <v>8.7265008467905466E-5</v>
      </c>
      <c r="K183" s="54">
        <v>34</v>
      </c>
      <c r="L183" s="56">
        <v>0.34840660984802407</v>
      </c>
      <c r="M183" s="54" t="s">
        <v>3</v>
      </c>
      <c r="N183" s="56">
        <v>9.8841649727095321E-6</v>
      </c>
      <c r="O183" s="54">
        <v>33</v>
      </c>
      <c r="P183" s="70">
        <v>20</v>
      </c>
      <c r="U183" s="70"/>
      <c r="X183" s="50"/>
      <c r="Y183" s="64"/>
    </row>
    <row r="184" spans="1:25" s="68" customFormat="1" ht="13.8" x14ac:dyDescent="0.25">
      <c r="A184" s="70">
        <v>93</v>
      </c>
      <c r="B184" s="70" t="s">
        <v>14</v>
      </c>
      <c r="D184" s="56">
        <v>0.51190237529628235</v>
      </c>
      <c r="E184" s="54" t="s">
        <v>3</v>
      </c>
      <c r="F184" s="56">
        <v>2.4863730980551658E-5</v>
      </c>
      <c r="G184" s="54">
        <v>32</v>
      </c>
      <c r="H184" s="57">
        <v>9.6829401922882183E-2</v>
      </c>
      <c r="I184" s="54" t="s">
        <v>3</v>
      </c>
      <c r="J184" s="57">
        <v>9.0622939112830077E-5</v>
      </c>
      <c r="K184" s="54">
        <v>32</v>
      </c>
      <c r="L184" s="56">
        <v>0.34843038437807661</v>
      </c>
      <c r="M184" s="54" t="s">
        <v>3</v>
      </c>
      <c r="N184" s="56">
        <v>1.1552581754315272E-5</v>
      </c>
      <c r="O184" s="54">
        <v>31</v>
      </c>
      <c r="P184" s="70">
        <v>20</v>
      </c>
      <c r="U184" s="70"/>
      <c r="X184" s="50"/>
      <c r="Y184" s="64"/>
    </row>
    <row r="185" spans="1:25" s="68" customFormat="1" ht="13.8" x14ac:dyDescent="0.25">
      <c r="A185" s="70">
        <v>94</v>
      </c>
      <c r="B185" s="70" t="s">
        <v>14</v>
      </c>
      <c r="D185" s="56">
        <v>0.51189727087734938</v>
      </c>
      <c r="E185" s="54" t="s">
        <v>3</v>
      </c>
      <c r="F185" s="56">
        <v>2.1182613273247115E-5</v>
      </c>
      <c r="G185" s="54">
        <v>32</v>
      </c>
      <c r="H185" s="57">
        <v>9.6977088773635853E-2</v>
      </c>
      <c r="I185" s="54" t="s">
        <v>3</v>
      </c>
      <c r="J185" s="57">
        <v>1.057219903148539E-4</v>
      </c>
      <c r="K185" s="54">
        <v>34</v>
      </c>
      <c r="L185" s="56">
        <v>0.34841549725507021</v>
      </c>
      <c r="M185" s="54" t="s">
        <v>3</v>
      </c>
      <c r="N185" s="56">
        <v>1.158048876965522E-5</v>
      </c>
      <c r="O185" s="54">
        <v>33</v>
      </c>
      <c r="P185" s="70">
        <v>20</v>
      </c>
      <c r="U185" s="70"/>
      <c r="X185" s="50"/>
      <c r="Y185" s="64"/>
    </row>
    <row r="186" spans="1:25" s="68" customFormat="1" ht="13.8" x14ac:dyDescent="0.25">
      <c r="A186" s="70">
        <v>103</v>
      </c>
      <c r="B186" s="70" t="s">
        <v>14</v>
      </c>
      <c r="D186" s="56">
        <v>0.51191438061946104</v>
      </c>
      <c r="E186" s="54" t="s">
        <v>3</v>
      </c>
      <c r="F186" s="56">
        <v>1.6786375671491777E-5</v>
      </c>
      <c r="G186" s="54">
        <v>31</v>
      </c>
      <c r="H186" s="57">
        <v>9.7015047220622014E-2</v>
      </c>
      <c r="I186" s="54" t="s">
        <v>3</v>
      </c>
      <c r="J186" s="57">
        <v>9.4203645173381549E-5</v>
      </c>
      <c r="K186" s="54">
        <v>34</v>
      </c>
      <c r="L186" s="56">
        <v>0.34843320172313968</v>
      </c>
      <c r="M186" s="54" t="s">
        <v>3</v>
      </c>
      <c r="N186" s="56">
        <v>1.1814387041345045E-5</v>
      </c>
      <c r="O186" s="54">
        <v>33</v>
      </c>
      <c r="P186" s="70">
        <v>20</v>
      </c>
      <c r="U186" s="70"/>
      <c r="X186" s="50"/>
      <c r="Y186" s="64"/>
    </row>
    <row r="187" spans="1:25" s="68" customFormat="1" ht="13.8" x14ac:dyDescent="0.25">
      <c r="A187" s="70">
        <v>104</v>
      </c>
      <c r="B187" s="70" t="s">
        <v>14</v>
      </c>
      <c r="D187" s="56">
        <v>0.51190706139983266</v>
      </c>
      <c r="E187" s="54" t="s">
        <v>3</v>
      </c>
      <c r="F187" s="56">
        <v>1.3362657814856777E-5</v>
      </c>
      <c r="G187" s="54">
        <v>33</v>
      </c>
      <c r="H187" s="57">
        <v>9.6760459703784843E-2</v>
      </c>
      <c r="I187" s="54" t="s">
        <v>3</v>
      </c>
      <c r="J187" s="57">
        <v>9.6228070696423353E-5</v>
      </c>
      <c r="K187" s="54">
        <v>35</v>
      </c>
      <c r="L187" s="56">
        <v>0.34840896265777965</v>
      </c>
      <c r="M187" s="54" t="s">
        <v>3</v>
      </c>
      <c r="N187" s="56">
        <v>9.9079069400305531E-6</v>
      </c>
      <c r="O187" s="54">
        <v>35</v>
      </c>
      <c r="P187" s="70">
        <v>20</v>
      </c>
      <c r="U187" s="70"/>
      <c r="X187" s="50"/>
      <c r="Y187" s="64"/>
    </row>
    <row r="188" spans="1:25" s="68" customFormat="1" ht="13.8" x14ac:dyDescent="0.25">
      <c r="A188" s="70">
        <v>105</v>
      </c>
      <c r="B188" s="70" t="s">
        <v>14</v>
      </c>
      <c r="D188" s="56">
        <v>0.51191086935513574</v>
      </c>
      <c r="E188" s="54" t="s">
        <v>3</v>
      </c>
      <c r="F188" s="56">
        <v>2.1944150931968142E-5</v>
      </c>
      <c r="G188" s="54">
        <v>33</v>
      </c>
      <c r="H188" s="57">
        <v>9.6725133859607765E-2</v>
      </c>
      <c r="I188" s="54" t="s">
        <v>3</v>
      </c>
      <c r="J188" s="57">
        <v>8.7324791773841389E-5</v>
      </c>
      <c r="K188" s="54">
        <v>34</v>
      </c>
      <c r="L188" s="56">
        <v>0.34841484372419473</v>
      </c>
      <c r="M188" s="54" t="s">
        <v>3</v>
      </c>
      <c r="N188" s="56">
        <v>8.3043325631900233E-6</v>
      </c>
      <c r="O188" s="54">
        <v>32</v>
      </c>
      <c r="P188" s="70">
        <v>20</v>
      </c>
      <c r="U188" s="70"/>
      <c r="X188" s="50"/>
      <c r="Y188" s="64"/>
    </row>
    <row r="189" spans="1:25" s="83" customFormat="1" ht="13.8" x14ac:dyDescent="0.25">
      <c r="A189" s="80"/>
      <c r="B189" s="80"/>
      <c r="C189" s="80" t="s">
        <v>9</v>
      </c>
      <c r="D189" s="81">
        <v>0.51190404911693221</v>
      </c>
      <c r="E189" s="81"/>
      <c r="F189" s="81"/>
      <c r="G189" s="81"/>
      <c r="H189" s="81">
        <v>9.6841328320987227E-2</v>
      </c>
      <c r="I189" s="81"/>
      <c r="J189" s="81"/>
      <c r="K189" s="81"/>
      <c r="L189" s="81">
        <v>0.34841824993104753</v>
      </c>
      <c r="M189" s="81"/>
      <c r="N189" s="82"/>
      <c r="U189" s="80"/>
      <c r="X189" s="112"/>
      <c r="Y189" s="132"/>
    </row>
    <row r="190" spans="1:25" s="83" customFormat="1" ht="13.8" x14ac:dyDescent="0.25">
      <c r="C190" s="80" t="s">
        <v>10</v>
      </c>
      <c r="D190" s="81">
        <v>1.6691212922164871E-5</v>
      </c>
      <c r="E190" s="81"/>
      <c r="F190" s="81"/>
      <c r="G190" s="81"/>
      <c r="H190" s="81">
        <v>2.5122180919072429E-4</v>
      </c>
      <c r="I190" s="81"/>
      <c r="J190" s="81"/>
      <c r="K190" s="81"/>
      <c r="L190" s="81">
        <v>2.2121940948730022E-5</v>
      </c>
      <c r="M190" s="81"/>
      <c r="X190" s="112"/>
      <c r="Y190" s="132"/>
    </row>
    <row r="191" spans="1:25" s="83" customFormat="1" ht="13.8" x14ac:dyDescent="0.25">
      <c r="C191" s="80" t="s">
        <v>11</v>
      </c>
      <c r="D191" s="84">
        <v>32.606135761102692</v>
      </c>
      <c r="E191" s="84" t="s">
        <v>12</v>
      </c>
      <c r="F191" s="84"/>
      <c r="G191" s="84"/>
      <c r="H191" s="85">
        <v>0.25941590594258723</v>
      </c>
      <c r="I191" s="85" t="s">
        <v>13</v>
      </c>
      <c r="J191" s="86"/>
      <c r="K191" s="82"/>
      <c r="L191" s="84">
        <v>63.492486266457014</v>
      </c>
      <c r="M191" s="84" t="s">
        <v>12</v>
      </c>
      <c r="X191" s="112"/>
      <c r="Y191" s="132"/>
    </row>
    <row r="192" spans="1:25" s="68" customFormat="1" ht="13.8" x14ac:dyDescent="0.25">
      <c r="A192" s="70">
        <v>109</v>
      </c>
      <c r="B192" s="70" t="s">
        <v>14</v>
      </c>
      <c r="D192" s="56">
        <v>0.51192034446109891</v>
      </c>
      <c r="E192" s="54" t="s">
        <v>3</v>
      </c>
      <c r="F192" s="56">
        <v>1.9860217459806936E-5</v>
      </c>
      <c r="G192" s="54">
        <v>32</v>
      </c>
      <c r="H192" s="57">
        <v>9.6824333969416601E-2</v>
      </c>
      <c r="I192" s="54" t="s">
        <v>3</v>
      </c>
      <c r="J192" s="57">
        <v>1.0290927404999941E-4</v>
      </c>
      <c r="K192" s="54">
        <v>35</v>
      </c>
      <c r="L192" s="56">
        <v>0.34840915823928625</v>
      </c>
      <c r="M192" s="54" t="s">
        <v>3</v>
      </c>
      <c r="N192" s="56">
        <v>9.3190137261982498E-6</v>
      </c>
      <c r="O192" s="54">
        <v>33</v>
      </c>
      <c r="P192" s="70">
        <v>20</v>
      </c>
      <c r="X192" s="50"/>
      <c r="Y192" s="64"/>
    </row>
    <row r="193" spans="1:25" s="68" customFormat="1" ht="13.8" x14ac:dyDescent="0.25">
      <c r="A193" s="70">
        <v>110</v>
      </c>
      <c r="B193" s="70" t="s">
        <v>14</v>
      </c>
      <c r="D193" s="56">
        <v>0.51192287979974982</v>
      </c>
      <c r="E193" s="54" t="s">
        <v>3</v>
      </c>
      <c r="F193" s="56">
        <v>1.6267039534405482E-5</v>
      </c>
      <c r="G193" s="54">
        <v>33</v>
      </c>
      <c r="H193" s="57">
        <v>9.6830333534696847E-2</v>
      </c>
      <c r="I193" s="54" t="s">
        <v>3</v>
      </c>
      <c r="J193" s="57">
        <v>1.054824777102318E-4</v>
      </c>
      <c r="K193" s="54">
        <v>34</v>
      </c>
      <c r="L193" s="56">
        <v>0.34840474958836343</v>
      </c>
      <c r="M193" s="54" t="s">
        <v>3</v>
      </c>
      <c r="N193" s="56">
        <v>1.2561282415024018E-5</v>
      </c>
      <c r="O193" s="54">
        <v>33</v>
      </c>
      <c r="P193" s="70">
        <v>20</v>
      </c>
      <c r="X193" s="50"/>
      <c r="Y193" s="64"/>
    </row>
    <row r="194" spans="1:25" s="68" customFormat="1" ht="13.8" x14ac:dyDescent="0.25">
      <c r="A194" s="70">
        <v>119</v>
      </c>
      <c r="B194" s="70" t="s">
        <v>14</v>
      </c>
      <c r="D194" s="56">
        <v>0.51190263237238576</v>
      </c>
      <c r="E194" s="54" t="s">
        <v>3</v>
      </c>
      <c r="F194" s="56">
        <v>1.8193741554069327E-5</v>
      </c>
      <c r="G194" s="54">
        <v>31</v>
      </c>
      <c r="H194" s="57">
        <v>9.6778909909427363E-2</v>
      </c>
      <c r="I194" s="54" t="s">
        <v>3</v>
      </c>
      <c r="J194" s="57">
        <v>9.0802233326710982E-5</v>
      </c>
      <c r="K194" s="54">
        <v>33</v>
      </c>
      <c r="L194" s="56">
        <v>0.34845474139278604</v>
      </c>
      <c r="M194" s="54" t="s">
        <v>3</v>
      </c>
      <c r="N194" s="56">
        <v>1.0970041069614345E-5</v>
      </c>
      <c r="O194" s="54">
        <v>32</v>
      </c>
      <c r="P194" s="70">
        <v>20</v>
      </c>
      <c r="X194" s="50"/>
      <c r="Y194" s="64"/>
    </row>
    <row r="195" spans="1:25" s="68" customFormat="1" ht="13.8" x14ac:dyDescent="0.25">
      <c r="A195" s="70">
        <v>120</v>
      </c>
      <c r="B195" s="70" t="s">
        <v>14</v>
      </c>
      <c r="D195" s="56">
        <v>0.5119140997710645</v>
      </c>
      <c r="E195" s="54" t="s">
        <v>3</v>
      </c>
      <c r="F195" s="56">
        <v>2.2169791163348164E-5</v>
      </c>
      <c r="G195" s="54">
        <v>32</v>
      </c>
      <c r="H195" s="57">
        <v>9.6810249211919455E-2</v>
      </c>
      <c r="I195" s="54" t="s">
        <v>3</v>
      </c>
      <c r="J195" s="57">
        <v>1.2164580970291978E-4</v>
      </c>
      <c r="K195" s="54">
        <v>34</v>
      </c>
      <c r="L195" s="56">
        <v>0.34842358377010163</v>
      </c>
      <c r="M195" s="54" t="s">
        <v>3</v>
      </c>
      <c r="N195" s="56">
        <v>1.4031225407946602E-5</v>
      </c>
      <c r="O195" s="54">
        <v>34</v>
      </c>
      <c r="P195" s="70">
        <v>20</v>
      </c>
      <c r="U195" s="70"/>
      <c r="X195" s="50"/>
      <c r="Y195" s="64"/>
    </row>
    <row r="196" spans="1:25" s="68" customFormat="1" ht="13.8" x14ac:dyDescent="0.25">
      <c r="A196" s="70">
        <v>121</v>
      </c>
      <c r="B196" s="70" t="s">
        <v>14</v>
      </c>
      <c r="D196" s="56">
        <v>0.51191101412274531</v>
      </c>
      <c r="E196" s="54" t="s">
        <v>3</v>
      </c>
      <c r="F196" s="56">
        <v>1.5540626248524982E-5</v>
      </c>
      <c r="G196" s="54">
        <v>30</v>
      </c>
      <c r="H196" s="57">
        <v>9.6780308316180716E-2</v>
      </c>
      <c r="I196" s="54" t="s">
        <v>3</v>
      </c>
      <c r="J196" s="57">
        <v>1.0814504283105151E-4</v>
      </c>
      <c r="K196" s="54">
        <v>32</v>
      </c>
      <c r="L196" s="56">
        <v>0.34844606638335773</v>
      </c>
      <c r="M196" s="54" t="s">
        <v>3</v>
      </c>
      <c r="N196" s="56">
        <v>1.4773141969756771E-5</v>
      </c>
      <c r="O196" s="54">
        <v>32</v>
      </c>
      <c r="P196" s="70">
        <v>20</v>
      </c>
      <c r="U196" s="70"/>
      <c r="X196" s="50"/>
      <c r="Y196" s="64"/>
    </row>
    <row r="197" spans="1:25" s="83" customFormat="1" ht="13.8" x14ac:dyDescent="0.25">
      <c r="A197" s="80"/>
      <c r="B197" s="80"/>
      <c r="C197" s="80" t="s">
        <v>9</v>
      </c>
      <c r="D197" s="81">
        <v>0.51191419410540884</v>
      </c>
      <c r="E197" s="81"/>
      <c r="F197" s="81"/>
      <c r="G197" s="81"/>
      <c r="H197" s="110">
        <v>9.6804826988328194E-2</v>
      </c>
      <c r="I197" s="110"/>
      <c r="J197" s="110"/>
      <c r="K197" s="110"/>
      <c r="L197" s="110">
        <v>0.34842765987477897</v>
      </c>
      <c r="M197" s="110"/>
      <c r="N197" s="81"/>
      <c r="O197" s="82"/>
      <c r="U197" s="80"/>
      <c r="X197" s="132"/>
      <c r="Y197" s="132"/>
    </row>
    <row r="198" spans="1:25" s="83" customFormat="1" ht="13.8" x14ac:dyDescent="0.25">
      <c r="A198" s="80"/>
      <c r="B198" s="80"/>
      <c r="C198" s="80" t="s">
        <v>10</v>
      </c>
      <c r="D198" s="81">
        <v>1.6033184976952582E-5</v>
      </c>
      <c r="E198" s="81"/>
      <c r="F198" s="81"/>
      <c r="G198" s="81"/>
      <c r="H198" s="110">
        <v>4.8304937533763091E-5</v>
      </c>
      <c r="I198" s="110"/>
      <c r="J198" s="110"/>
      <c r="K198" s="110"/>
      <c r="L198" s="110">
        <v>4.4226853206116848E-5</v>
      </c>
      <c r="M198" s="110"/>
      <c r="N198" s="81"/>
      <c r="O198" s="82"/>
      <c r="U198" s="80"/>
      <c r="X198" s="132"/>
      <c r="Y198" s="132"/>
    </row>
    <row r="199" spans="1:25" s="83" customFormat="1" ht="13.8" x14ac:dyDescent="0.25">
      <c r="A199" s="80"/>
      <c r="B199" s="80"/>
      <c r="C199" s="80" t="s">
        <v>11</v>
      </c>
      <c r="D199" s="84">
        <v>31.320063326181515</v>
      </c>
      <c r="E199" s="84" t="s">
        <v>12</v>
      </c>
      <c r="F199" s="84"/>
      <c r="G199" s="84"/>
      <c r="H199" s="116">
        <v>4.989930671492987E-2</v>
      </c>
      <c r="I199" s="116" t="s">
        <v>13</v>
      </c>
      <c r="J199" s="117"/>
      <c r="K199" s="118"/>
      <c r="L199" s="115">
        <v>126.93267010435247</v>
      </c>
      <c r="M199" s="115" t="s">
        <v>12</v>
      </c>
      <c r="N199" s="81"/>
      <c r="O199" s="82"/>
      <c r="U199" s="80"/>
      <c r="X199" s="132"/>
      <c r="Y199" s="132"/>
    </row>
    <row r="200" spans="1:25" s="109" customFormat="1" ht="13.8" x14ac:dyDescent="0.25">
      <c r="A200" s="76">
        <v>45363</v>
      </c>
      <c r="B200" s="77"/>
      <c r="C200" s="77"/>
      <c r="D200" s="126"/>
      <c r="E200" s="126"/>
      <c r="F200" s="126"/>
      <c r="G200" s="126"/>
      <c r="H200" s="127"/>
      <c r="I200" s="127"/>
      <c r="J200" s="128"/>
      <c r="K200" s="129"/>
      <c r="L200" s="126"/>
      <c r="M200" s="126"/>
      <c r="N200" s="130"/>
      <c r="O200" s="129"/>
      <c r="P200" s="77"/>
      <c r="W200" s="65"/>
      <c r="X200" s="131"/>
    </row>
    <row r="201" spans="1:25" s="68" customFormat="1" ht="13.8" x14ac:dyDescent="0.25">
      <c r="A201" s="70">
        <v>115</v>
      </c>
      <c r="B201" s="70" t="s">
        <v>14</v>
      </c>
      <c r="D201" s="56">
        <v>0.51191318616384329</v>
      </c>
      <c r="E201" s="54" t="s">
        <v>3</v>
      </c>
      <c r="F201" s="56">
        <v>3.2828665354690897E-5</v>
      </c>
      <c r="G201" s="54">
        <v>50</v>
      </c>
      <c r="H201" s="57">
        <v>9.1213242874805811E-2</v>
      </c>
      <c r="I201" s="54" t="s">
        <v>3</v>
      </c>
      <c r="J201" s="57">
        <v>6.8711150810621987E-4</v>
      </c>
      <c r="K201" s="54">
        <v>50</v>
      </c>
      <c r="L201" s="56">
        <v>0.34840004885012332</v>
      </c>
      <c r="M201" s="54" t="s">
        <v>3</v>
      </c>
      <c r="N201" s="56">
        <v>2.2847343896062882E-5</v>
      </c>
      <c r="O201" s="54">
        <v>51</v>
      </c>
      <c r="P201" s="70">
        <v>15</v>
      </c>
      <c r="V201" s="50"/>
      <c r="W201" s="51"/>
    </row>
    <row r="202" spans="1:25" s="68" customFormat="1" ht="13.8" x14ac:dyDescent="0.25">
      <c r="A202" s="70">
        <v>116</v>
      </c>
      <c r="B202" s="70" t="s">
        <v>14</v>
      </c>
      <c r="D202" s="56">
        <v>0.51196917957267618</v>
      </c>
      <c r="E202" s="54" t="s">
        <v>3</v>
      </c>
      <c r="F202" s="56">
        <v>2.8318074807014128E-5</v>
      </c>
      <c r="G202" s="54">
        <v>37</v>
      </c>
      <c r="H202" s="57">
        <v>9.4003933969779976E-2</v>
      </c>
      <c r="I202" s="54" t="s">
        <v>3</v>
      </c>
      <c r="J202" s="57">
        <v>9.912022739947734E-5</v>
      </c>
      <c r="K202" s="54">
        <v>38</v>
      </c>
      <c r="L202" s="56">
        <v>0.3484068700410119</v>
      </c>
      <c r="M202" s="54" t="s">
        <v>3</v>
      </c>
      <c r="N202" s="56">
        <v>1.5833557552764807E-5</v>
      </c>
      <c r="O202" s="54">
        <v>38</v>
      </c>
      <c r="P202" s="70">
        <v>15</v>
      </c>
      <c r="V202" s="50"/>
      <c r="W202" s="51"/>
    </row>
    <row r="203" spans="1:25" s="68" customFormat="1" ht="13.8" x14ac:dyDescent="0.25">
      <c r="A203" s="70">
        <v>117</v>
      </c>
      <c r="B203" s="70" t="s">
        <v>14</v>
      </c>
      <c r="D203" s="56">
        <v>0.51193635032498097</v>
      </c>
      <c r="E203" s="54" t="s">
        <v>3</v>
      </c>
      <c r="F203" s="56">
        <v>3.0538944975159996E-5</v>
      </c>
      <c r="G203" s="54">
        <v>46</v>
      </c>
      <c r="H203" s="57">
        <v>9.3653812877456125E-2</v>
      </c>
      <c r="I203" s="54" t="s">
        <v>3</v>
      </c>
      <c r="J203" s="57">
        <v>1.8272980572843126E-4</v>
      </c>
      <c r="K203" s="54">
        <v>49</v>
      </c>
      <c r="L203" s="56">
        <v>0.34839863710877922</v>
      </c>
      <c r="M203" s="54" t="s">
        <v>3</v>
      </c>
      <c r="N203" s="56">
        <v>1.9196799194187944E-5</v>
      </c>
      <c r="O203" s="54">
        <v>48</v>
      </c>
      <c r="P203" s="70">
        <v>15</v>
      </c>
      <c r="V203" s="50"/>
      <c r="W203" s="51"/>
    </row>
    <row r="204" spans="1:25" s="68" customFormat="1" ht="13.8" x14ac:dyDescent="0.25">
      <c r="A204" s="70">
        <v>125</v>
      </c>
      <c r="B204" s="70" t="s">
        <v>14</v>
      </c>
      <c r="D204" s="56">
        <v>0.51194928337660139</v>
      </c>
      <c r="E204" s="54" t="s">
        <v>3</v>
      </c>
      <c r="F204" s="56">
        <v>3.2132578216346009E-5</v>
      </c>
      <c r="G204" s="54">
        <v>29</v>
      </c>
      <c r="H204" s="57">
        <v>9.3831256512257849E-2</v>
      </c>
      <c r="I204" s="54" t="s">
        <v>3</v>
      </c>
      <c r="J204" s="57">
        <v>3.8427092500058628E-5</v>
      </c>
      <c r="K204" s="54">
        <v>28</v>
      </c>
      <c r="L204" s="56">
        <v>0.34844342256839883</v>
      </c>
      <c r="M204" s="54" t="s">
        <v>3</v>
      </c>
      <c r="N204" s="56">
        <v>1.7303663206258391E-5</v>
      </c>
      <c r="O204" s="54">
        <v>28</v>
      </c>
      <c r="P204" s="70">
        <v>15</v>
      </c>
      <c r="V204" s="50"/>
      <c r="W204" s="51"/>
    </row>
    <row r="205" spans="1:25" s="68" customFormat="1" ht="13.8" x14ac:dyDescent="0.25">
      <c r="A205" s="70">
        <v>126</v>
      </c>
      <c r="B205" s="70" t="s">
        <v>14</v>
      </c>
      <c r="D205" s="56">
        <v>0.5119694499499875</v>
      </c>
      <c r="E205" s="54" t="s">
        <v>3</v>
      </c>
      <c r="F205" s="56">
        <v>3.8021363536501081E-5</v>
      </c>
      <c r="G205" s="54">
        <v>33</v>
      </c>
      <c r="H205" s="57">
        <v>9.3648328488603258E-2</v>
      </c>
      <c r="I205" s="54" t="s">
        <v>3</v>
      </c>
      <c r="J205" s="57">
        <v>7.5781632109056516E-5</v>
      </c>
      <c r="K205" s="54">
        <v>33</v>
      </c>
      <c r="L205" s="56">
        <v>0.3484022493756912</v>
      </c>
      <c r="M205" s="54" t="s">
        <v>3</v>
      </c>
      <c r="N205" s="56">
        <v>1.6859541066834605E-5</v>
      </c>
      <c r="O205" s="54">
        <v>33</v>
      </c>
      <c r="P205" s="70">
        <v>15</v>
      </c>
      <c r="V205" s="50"/>
      <c r="W205" s="51"/>
    </row>
    <row r="206" spans="1:25" s="68" customFormat="1" ht="13.8" x14ac:dyDescent="0.25">
      <c r="A206" s="70">
        <v>127</v>
      </c>
      <c r="B206" s="70" t="s">
        <v>14</v>
      </c>
      <c r="D206" s="56">
        <v>0.5119369576470354</v>
      </c>
      <c r="E206" s="54" t="s">
        <v>3</v>
      </c>
      <c r="F206" s="56">
        <v>2.8275797944779299E-5</v>
      </c>
      <c r="G206" s="54">
        <v>44</v>
      </c>
      <c r="H206" s="57">
        <v>9.3227388945207199E-2</v>
      </c>
      <c r="I206" s="54" t="s">
        <v>3</v>
      </c>
      <c r="J206" s="57">
        <v>1.3995302321713289E-4</v>
      </c>
      <c r="K206" s="54">
        <v>44</v>
      </c>
      <c r="L206" s="56">
        <v>0.34841557433755699</v>
      </c>
      <c r="M206" s="54" t="s">
        <v>3</v>
      </c>
      <c r="N206" s="56">
        <v>1.9258622874435516E-5</v>
      </c>
      <c r="O206" s="54">
        <v>45</v>
      </c>
      <c r="P206" s="70">
        <v>15</v>
      </c>
      <c r="V206" s="50"/>
      <c r="W206" s="51"/>
    </row>
    <row r="207" spans="1:25" s="83" customFormat="1" ht="13.8" x14ac:dyDescent="0.25">
      <c r="A207" s="80"/>
      <c r="B207" s="80"/>
      <c r="C207" s="80" t="s">
        <v>9</v>
      </c>
      <c r="D207" s="81">
        <v>0.51194573450585412</v>
      </c>
      <c r="E207" s="81"/>
      <c r="F207" s="81"/>
      <c r="G207" s="81"/>
      <c r="H207" s="81">
        <v>9.3262993944685027E-2</v>
      </c>
      <c r="I207" s="81"/>
      <c r="J207" s="81"/>
      <c r="K207" s="81"/>
      <c r="L207" s="81">
        <v>0.34841113371359356</v>
      </c>
      <c r="M207" s="81"/>
      <c r="N207" s="81"/>
      <c r="O207" s="82"/>
      <c r="U207" s="80"/>
      <c r="X207" s="132"/>
      <c r="Y207" s="132"/>
    </row>
    <row r="208" spans="1:25" s="83" customFormat="1" ht="13.8" x14ac:dyDescent="0.25">
      <c r="A208" s="80"/>
      <c r="B208" s="80"/>
      <c r="C208" s="80" t="s">
        <v>10</v>
      </c>
      <c r="D208" s="81">
        <v>4.3351388456221324E-5</v>
      </c>
      <c r="E208" s="81"/>
      <c r="F208" s="81"/>
      <c r="G208" s="81"/>
      <c r="H208" s="81">
        <v>2.0738146069309046E-3</v>
      </c>
      <c r="I208" s="81"/>
      <c r="J208" s="81"/>
      <c r="K208" s="81"/>
      <c r="L208" s="81">
        <v>3.3922723707945661E-5</v>
      </c>
      <c r="M208" s="81"/>
      <c r="N208" s="81"/>
      <c r="O208" s="82"/>
      <c r="U208" s="80"/>
      <c r="X208" s="132"/>
      <c r="Y208" s="132"/>
    </row>
    <row r="209" spans="1:52" s="83" customFormat="1" ht="13.8" x14ac:dyDescent="0.25">
      <c r="A209" s="80"/>
      <c r="B209" s="80"/>
      <c r="C209" s="80" t="s">
        <v>11</v>
      </c>
      <c r="D209" s="84">
        <v>84.679655546042241</v>
      </c>
      <c r="E209" s="84" t="s">
        <v>12</v>
      </c>
      <c r="F209" s="84"/>
      <c r="G209" s="84"/>
      <c r="H209" s="85">
        <v>2.223620022493487</v>
      </c>
      <c r="I209" s="85" t="s">
        <v>13</v>
      </c>
      <c r="J209" s="86"/>
      <c r="K209" s="82"/>
      <c r="L209" s="84">
        <v>97.364063387915024</v>
      </c>
      <c r="M209" s="84" t="s">
        <v>12</v>
      </c>
      <c r="N209" s="81"/>
      <c r="O209" s="82"/>
      <c r="U209" s="80"/>
      <c r="X209" s="132"/>
      <c r="Y209" s="132"/>
    </row>
    <row r="210" spans="1:52" s="109" customFormat="1" ht="13.8" x14ac:dyDescent="0.25">
      <c r="A210" s="76">
        <v>45365</v>
      </c>
      <c r="B210" s="77"/>
      <c r="C210" s="78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8"/>
      <c r="Q210" s="78"/>
      <c r="R210" s="78"/>
      <c r="S210" s="78"/>
      <c r="T210" s="107"/>
      <c r="U210" s="78"/>
      <c r="V210" s="108"/>
      <c r="W210" s="108"/>
      <c r="X210" s="108"/>
      <c r="Y210" s="108"/>
      <c r="Z210" s="108"/>
      <c r="AA210" s="108"/>
      <c r="AB210" s="108"/>
      <c r="AC210" s="108"/>
      <c r="AD210" s="78"/>
      <c r="AE210" s="78"/>
      <c r="AF210" s="78"/>
      <c r="AG210" s="78"/>
      <c r="AH210" s="78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8"/>
      <c r="AV210" s="78"/>
      <c r="AW210" s="78"/>
      <c r="AX210" s="78"/>
      <c r="AY210" s="108"/>
      <c r="AZ210" s="78"/>
    </row>
    <row r="211" spans="1:52" s="68" customFormat="1" ht="13.8" x14ac:dyDescent="0.25">
      <c r="A211" s="70">
        <v>6</v>
      </c>
      <c r="B211" s="70" t="s">
        <v>14</v>
      </c>
      <c r="D211" s="56">
        <v>0.51186323728167793</v>
      </c>
      <c r="E211" s="54" t="s">
        <v>3</v>
      </c>
      <c r="F211" s="56">
        <v>1.5206517203245026E-5</v>
      </c>
      <c r="G211" s="54">
        <v>50</v>
      </c>
      <c r="H211" s="57">
        <v>9.4696472105233853E-2</v>
      </c>
      <c r="I211" s="54" t="s">
        <v>3</v>
      </c>
      <c r="J211" s="57">
        <v>1.1972151425985274E-5</v>
      </c>
      <c r="K211" s="54">
        <v>50</v>
      </c>
      <c r="L211" s="56">
        <v>0.34840647113472178</v>
      </c>
      <c r="M211" s="54" t="s">
        <v>3</v>
      </c>
      <c r="N211" s="56">
        <v>1.0426543233031202E-5</v>
      </c>
      <c r="O211" s="54">
        <v>50</v>
      </c>
      <c r="P211" s="70">
        <v>20</v>
      </c>
      <c r="V211" s="50"/>
      <c r="W211" s="51"/>
      <c r="X211" s="50"/>
    </row>
    <row r="212" spans="1:52" s="68" customFormat="1" ht="13.8" x14ac:dyDescent="0.25">
      <c r="A212" s="70">
        <v>7</v>
      </c>
      <c r="B212" s="70" t="s">
        <v>14</v>
      </c>
      <c r="D212" s="56">
        <v>0.51186704126479032</v>
      </c>
      <c r="E212" s="54" t="s">
        <v>3</v>
      </c>
      <c r="F212" s="56">
        <v>1.3711938097907721E-5</v>
      </c>
      <c r="G212" s="54">
        <v>51</v>
      </c>
      <c r="H212" s="57">
        <v>9.4689640637872913E-2</v>
      </c>
      <c r="I212" s="54" t="s">
        <v>3</v>
      </c>
      <c r="J212" s="57">
        <v>8.9407861184042412E-6</v>
      </c>
      <c r="K212" s="54">
        <v>50</v>
      </c>
      <c r="L212" s="56">
        <v>0.34839018564025115</v>
      </c>
      <c r="M212" s="54" t="s">
        <v>3</v>
      </c>
      <c r="N212" s="56">
        <v>1.0333650344600378E-5</v>
      </c>
      <c r="O212" s="54">
        <v>52</v>
      </c>
      <c r="P212" s="70">
        <v>20</v>
      </c>
      <c r="V212" s="50"/>
      <c r="W212" s="51"/>
      <c r="X212" s="50"/>
    </row>
    <row r="213" spans="1:52" s="68" customFormat="1" ht="13.8" x14ac:dyDescent="0.25">
      <c r="A213" s="70">
        <v>8</v>
      </c>
      <c r="B213" s="70" t="s">
        <v>14</v>
      </c>
      <c r="D213" s="56">
        <v>0.51188567136669161</v>
      </c>
      <c r="E213" s="54" t="s">
        <v>3</v>
      </c>
      <c r="F213" s="56">
        <v>1.2785176317783323E-5</v>
      </c>
      <c r="G213" s="54">
        <v>49</v>
      </c>
      <c r="H213" s="57">
        <v>9.4663278376263926E-2</v>
      </c>
      <c r="I213" s="54" t="s">
        <v>3</v>
      </c>
      <c r="J213" s="57">
        <v>1.7066799960402915E-5</v>
      </c>
      <c r="K213" s="54">
        <v>49</v>
      </c>
      <c r="L213" s="56">
        <v>0.3484021368285829</v>
      </c>
      <c r="M213" s="54" t="s">
        <v>3</v>
      </c>
      <c r="N213" s="56">
        <v>1.0670330110482272E-5</v>
      </c>
      <c r="O213" s="54">
        <v>51</v>
      </c>
      <c r="P213" s="70">
        <v>20</v>
      </c>
      <c r="V213" s="50"/>
      <c r="W213" s="51"/>
      <c r="X213" s="50"/>
    </row>
    <row r="214" spans="1:52" s="68" customFormat="1" ht="13.8" x14ac:dyDescent="0.25">
      <c r="A214" s="70">
        <v>22</v>
      </c>
      <c r="B214" s="70" t="s">
        <v>14</v>
      </c>
      <c r="D214" s="56">
        <v>0.51189267274827832</v>
      </c>
      <c r="E214" s="54" t="s">
        <v>3</v>
      </c>
      <c r="F214" s="56">
        <v>1.6445082621531848E-5</v>
      </c>
      <c r="G214" s="54">
        <v>50</v>
      </c>
      <c r="H214" s="57">
        <v>9.4344516293693934E-2</v>
      </c>
      <c r="I214" s="54" t="s">
        <v>3</v>
      </c>
      <c r="J214" s="57">
        <v>2.1050860532178142E-5</v>
      </c>
      <c r="K214" s="54">
        <v>52</v>
      </c>
      <c r="L214" s="56">
        <v>0.34842341200538063</v>
      </c>
      <c r="M214" s="54" t="s">
        <v>3</v>
      </c>
      <c r="N214" s="56">
        <v>1.0180983917563368E-5</v>
      </c>
      <c r="O214" s="54">
        <v>50</v>
      </c>
      <c r="P214" s="70">
        <v>20</v>
      </c>
      <c r="V214" s="50"/>
      <c r="W214" s="51"/>
      <c r="X214" s="50"/>
    </row>
    <row r="215" spans="1:52" s="68" customFormat="1" ht="13.8" x14ac:dyDescent="0.25">
      <c r="A215" s="70">
        <v>23</v>
      </c>
      <c r="B215" s="70" t="s">
        <v>14</v>
      </c>
      <c r="D215" s="56">
        <v>0.51187154008145397</v>
      </c>
      <c r="E215" s="54" t="s">
        <v>3</v>
      </c>
      <c r="F215" s="56">
        <v>1.5581037612238284E-5</v>
      </c>
      <c r="G215" s="54">
        <v>50</v>
      </c>
      <c r="H215" s="57">
        <v>9.4311514845732525E-2</v>
      </c>
      <c r="I215" s="54" t="s">
        <v>3</v>
      </c>
      <c r="J215" s="57">
        <v>1.2047970805306754E-5</v>
      </c>
      <c r="K215" s="54">
        <v>50</v>
      </c>
      <c r="L215" s="56">
        <v>0.34842392834239716</v>
      </c>
      <c r="M215" s="54" t="s">
        <v>3</v>
      </c>
      <c r="N215" s="56">
        <v>8.7179969770129272E-6</v>
      </c>
      <c r="O215" s="54">
        <v>49</v>
      </c>
      <c r="P215" s="70">
        <v>20</v>
      </c>
      <c r="V215" s="50"/>
      <c r="W215" s="51"/>
    </row>
    <row r="216" spans="1:52" s="68" customFormat="1" ht="13.8" x14ac:dyDescent="0.25">
      <c r="A216" s="70">
        <v>24</v>
      </c>
      <c r="B216" s="70" t="s">
        <v>14</v>
      </c>
      <c r="D216" s="56">
        <v>0.51188006541849673</v>
      </c>
      <c r="E216" s="54" t="s">
        <v>3</v>
      </c>
      <c r="F216" s="56">
        <v>1.7143429822462929E-5</v>
      </c>
      <c r="G216" s="54">
        <v>51</v>
      </c>
      <c r="H216" s="57">
        <v>9.4305960521661569E-2</v>
      </c>
      <c r="I216" s="54" t="s">
        <v>3</v>
      </c>
      <c r="J216" s="57">
        <v>1.1127728356998234E-5</v>
      </c>
      <c r="K216" s="54">
        <v>49</v>
      </c>
      <c r="L216" s="56">
        <v>0.34842613021808494</v>
      </c>
      <c r="M216" s="54" t="s">
        <v>3</v>
      </c>
      <c r="N216" s="56">
        <v>1.1808037704983259E-5</v>
      </c>
      <c r="O216" s="54">
        <v>50</v>
      </c>
      <c r="P216" s="70">
        <v>20</v>
      </c>
      <c r="V216" s="50"/>
      <c r="W216" s="51"/>
    </row>
    <row r="217" spans="1:52" s="100" customFormat="1" ht="13.8" x14ac:dyDescent="0.25">
      <c r="A217" s="99"/>
      <c r="B217" s="99"/>
      <c r="C217" s="80" t="s">
        <v>9</v>
      </c>
      <c r="D217" s="81">
        <v>0.51187670469356483</v>
      </c>
      <c r="E217" s="81"/>
      <c r="F217" s="81"/>
      <c r="G217" s="81"/>
      <c r="H217" s="81">
        <v>9.4501897130076451E-2</v>
      </c>
      <c r="I217" s="81"/>
      <c r="J217" s="81"/>
      <c r="K217" s="81"/>
      <c r="L217" s="81">
        <v>0.34841204402823639</v>
      </c>
      <c r="M217" s="81"/>
      <c r="N217" s="110"/>
      <c r="O217" s="118"/>
      <c r="P217" s="99"/>
      <c r="W217" s="114"/>
      <c r="X217" s="120"/>
    </row>
    <row r="218" spans="1:52" s="100" customFormat="1" ht="13.8" x14ac:dyDescent="0.25">
      <c r="A218" s="99"/>
      <c r="B218" s="99"/>
      <c r="C218" s="80" t="s">
        <v>10</v>
      </c>
      <c r="D218" s="81">
        <v>2.2770168681509377E-5</v>
      </c>
      <c r="E218" s="81"/>
      <c r="F218" s="81"/>
      <c r="G218" s="81"/>
      <c r="H218" s="81">
        <v>3.985536336984976E-4</v>
      </c>
      <c r="I218" s="81"/>
      <c r="J218" s="81"/>
      <c r="K218" s="81"/>
      <c r="L218" s="81">
        <v>2.9337858739666833E-5</v>
      </c>
      <c r="M218" s="81"/>
      <c r="N218" s="110"/>
      <c r="O218" s="118"/>
      <c r="P218" s="99"/>
      <c r="W218" s="114"/>
      <c r="X218" s="120"/>
    </row>
    <row r="219" spans="1:52" s="100" customFormat="1" ht="13.8" x14ac:dyDescent="0.25">
      <c r="A219" s="99"/>
      <c r="B219" s="99"/>
      <c r="C219" s="80" t="s">
        <v>11</v>
      </c>
      <c r="D219" s="84">
        <v>44.483697876309385</v>
      </c>
      <c r="E219" s="84" t="s">
        <v>12</v>
      </c>
      <c r="F219" s="84"/>
      <c r="G219" s="84"/>
      <c r="H219" s="85">
        <v>0.42174141028080242</v>
      </c>
      <c r="I219" s="85" t="s">
        <v>13</v>
      </c>
      <c r="J219" s="86"/>
      <c r="K219" s="82"/>
      <c r="L219" s="84">
        <v>84.204490753164663</v>
      </c>
      <c r="M219" s="84" t="s">
        <v>12</v>
      </c>
      <c r="N219" s="110"/>
      <c r="O219" s="118"/>
      <c r="P219" s="99"/>
      <c r="W219" s="114"/>
      <c r="X219" s="120"/>
    </row>
    <row r="220" spans="1:52" s="68" customFormat="1" ht="13.8" x14ac:dyDescent="0.25">
      <c r="A220" s="70">
        <v>28</v>
      </c>
      <c r="B220" s="70" t="s">
        <v>14</v>
      </c>
      <c r="D220" s="56">
        <v>0.51188607451796708</v>
      </c>
      <c r="E220" s="54" t="s">
        <v>3</v>
      </c>
      <c r="F220" s="56">
        <v>2.0618799941615435E-5</v>
      </c>
      <c r="G220" s="54">
        <v>50</v>
      </c>
      <c r="H220" s="57">
        <v>9.4285976522481926E-2</v>
      </c>
      <c r="I220" s="54" t="s">
        <v>3</v>
      </c>
      <c r="J220" s="57">
        <v>2.340662596445709E-5</v>
      </c>
      <c r="K220" s="54">
        <v>51</v>
      </c>
      <c r="L220" s="56">
        <v>0.34840176042593773</v>
      </c>
      <c r="M220" s="54" t="s">
        <v>3</v>
      </c>
      <c r="N220" s="56">
        <v>1.4018458539782881E-5</v>
      </c>
      <c r="O220" s="54">
        <v>51</v>
      </c>
      <c r="P220" s="70">
        <v>15</v>
      </c>
      <c r="V220" s="50"/>
      <c r="W220" s="51"/>
    </row>
    <row r="221" spans="1:52" s="68" customFormat="1" ht="13.8" x14ac:dyDescent="0.25">
      <c r="A221" s="70">
        <v>29</v>
      </c>
      <c r="B221" s="70" t="s">
        <v>14</v>
      </c>
      <c r="D221" s="56">
        <v>0.51186023292193716</v>
      </c>
      <c r="E221" s="54" t="s">
        <v>3</v>
      </c>
      <c r="F221" s="56">
        <v>2.1139189117588267E-5</v>
      </c>
      <c r="G221" s="54">
        <v>50</v>
      </c>
      <c r="H221" s="57">
        <v>9.4291289682304227E-2</v>
      </c>
      <c r="I221" s="54" t="s">
        <v>3</v>
      </c>
      <c r="J221" s="57">
        <v>2.9621648015021647E-5</v>
      </c>
      <c r="K221" s="54">
        <v>49</v>
      </c>
      <c r="L221" s="56">
        <v>0.34840768460381438</v>
      </c>
      <c r="M221" s="54" t="s">
        <v>3</v>
      </c>
      <c r="N221" s="56">
        <v>1.4793407788594812E-5</v>
      </c>
      <c r="O221" s="54">
        <v>51</v>
      </c>
      <c r="P221" s="70">
        <v>15</v>
      </c>
      <c r="V221" s="50"/>
      <c r="W221" s="51"/>
    </row>
    <row r="222" spans="1:52" s="68" customFormat="1" ht="13.8" x14ac:dyDescent="0.25">
      <c r="A222" s="70">
        <v>30</v>
      </c>
      <c r="B222" s="70" t="s">
        <v>14</v>
      </c>
      <c r="D222" s="56">
        <v>0.51188139086228479</v>
      </c>
      <c r="E222" s="54" t="s">
        <v>3</v>
      </c>
      <c r="F222" s="56">
        <v>2.8152872682831988E-5</v>
      </c>
      <c r="G222" s="54">
        <v>50</v>
      </c>
      <c r="H222" s="57">
        <v>9.4235858282344889E-2</v>
      </c>
      <c r="I222" s="54" t="s">
        <v>3</v>
      </c>
      <c r="J222" s="57">
        <v>2.9472939731930359E-5</v>
      </c>
      <c r="K222" s="54">
        <v>48</v>
      </c>
      <c r="L222" s="56">
        <v>0.34841515718859434</v>
      </c>
      <c r="M222" s="54" t="s">
        <v>3</v>
      </c>
      <c r="N222" s="56">
        <v>1.4837114538000226E-5</v>
      </c>
      <c r="O222" s="54">
        <v>52</v>
      </c>
      <c r="P222" s="70">
        <v>15</v>
      </c>
      <c r="V222" s="50"/>
      <c r="W222" s="51"/>
    </row>
    <row r="223" spans="1:52" s="68" customFormat="1" ht="13.8" x14ac:dyDescent="0.25">
      <c r="A223" s="70">
        <v>39</v>
      </c>
      <c r="B223" s="70" t="s">
        <v>14</v>
      </c>
      <c r="D223" s="56">
        <v>0.51187546221313296</v>
      </c>
      <c r="E223" s="54" t="s">
        <v>3</v>
      </c>
      <c r="F223" s="56">
        <v>2.7180449532646581E-5</v>
      </c>
      <c r="G223" s="54">
        <v>52</v>
      </c>
      <c r="H223" s="57">
        <v>9.4028289174870619E-2</v>
      </c>
      <c r="I223" s="54" t="s">
        <v>3</v>
      </c>
      <c r="J223" s="57">
        <v>3.840056707864277E-5</v>
      </c>
      <c r="K223" s="54">
        <v>51</v>
      </c>
      <c r="L223" s="56">
        <v>0.34842357327685092</v>
      </c>
      <c r="M223" s="54" t="s">
        <v>3</v>
      </c>
      <c r="N223" s="56">
        <v>1.4329151844951803E-5</v>
      </c>
      <c r="O223" s="54">
        <v>50</v>
      </c>
      <c r="P223" s="70">
        <v>15</v>
      </c>
      <c r="S223" s="64"/>
      <c r="V223" s="50"/>
      <c r="W223" s="51"/>
    </row>
    <row r="224" spans="1:52" s="68" customFormat="1" ht="13.8" x14ac:dyDescent="0.25">
      <c r="A224" s="70">
        <v>40</v>
      </c>
      <c r="B224" s="70" t="s">
        <v>14</v>
      </c>
      <c r="D224" s="56">
        <v>0.51188007624888476</v>
      </c>
      <c r="E224" s="54" t="s">
        <v>3</v>
      </c>
      <c r="F224" s="56">
        <v>2.2234869500401093E-5</v>
      </c>
      <c r="G224" s="54">
        <v>49</v>
      </c>
      <c r="H224" s="57">
        <v>9.4097961899202553E-2</v>
      </c>
      <c r="I224" s="54" t="s">
        <v>3</v>
      </c>
      <c r="J224" s="57">
        <v>3.75599799577557E-5</v>
      </c>
      <c r="K224" s="54">
        <v>51</v>
      </c>
      <c r="L224" s="56">
        <v>0.34841977794056622</v>
      </c>
      <c r="M224" s="54" t="s">
        <v>3</v>
      </c>
      <c r="N224" s="56">
        <v>1.9918535380461177E-5</v>
      </c>
      <c r="O224" s="54">
        <v>50</v>
      </c>
      <c r="P224" s="70">
        <v>15</v>
      </c>
      <c r="S224" s="64"/>
      <c r="V224" s="50"/>
      <c r="W224" s="51"/>
    </row>
    <row r="225" spans="1:25" s="68" customFormat="1" ht="13.8" x14ac:dyDescent="0.25">
      <c r="A225" s="70">
        <v>41</v>
      </c>
      <c r="B225" s="70" t="s">
        <v>14</v>
      </c>
      <c r="D225" s="56">
        <v>0.51191754001292356</v>
      </c>
      <c r="E225" s="54" t="s">
        <v>3</v>
      </c>
      <c r="F225" s="56">
        <v>2.5847659019286877E-5</v>
      </c>
      <c r="G225" s="54">
        <v>49</v>
      </c>
      <c r="H225" s="57">
        <v>9.408610484026024E-2</v>
      </c>
      <c r="I225" s="54" t="s">
        <v>3</v>
      </c>
      <c r="J225" s="57">
        <v>3.8881486371765538E-5</v>
      </c>
      <c r="K225" s="54">
        <v>50</v>
      </c>
      <c r="L225" s="56">
        <v>0.34843781354610853</v>
      </c>
      <c r="M225" s="54" t="s">
        <v>3</v>
      </c>
      <c r="N225" s="56">
        <v>1.3730681533884965E-5</v>
      </c>
      <c r="O225" s="54">
        <v>49</v>
      </c>
      <c r="P225" s="70">
        <v>15</v>
      </c>
      <c r="V225" s="50"/>
      <c r="W225" s="51"/>
      <c r="X225" s="50"/>
    </row>
    <row r="226" spans="1:25" s="100" customFormat="1" ht="13.8" x14ac:dyDescent="0.25">
      <c r="A226" s="99"/>
      <c r="B226" s="99"/>
      <c r="C226" s="80" t="s">
        <v>9</v>
      </c>
      <c r="D226" s="81">
        <v>0.51188346279618835</v>
      </c>
      <c r="E226" s="81"/>
      <c r="F226" s="81"/>
      <c r="G226" s="81"/>
      <c r="H226" s="81">
        <v>9.4170913400244069E-2</v>
      </c>
      <c r="I226" s="81"/>
      <c r="J226" s="81"/>
      <c r="K226" s="81"/>
      <c r="L226" s="81">
        <v>0.34841762783031199</v>
      </c>
      <c r="M226" s="81"/>
      <c r="N226" s="110"/>
      <c r="O226" s="118"/>
      <c r="P226" s="99"/>
      <c r="W226" s="114"/>
      <c r="X226" s="120"/>
    </row>
    <row r="227" spans="1:25" s="100" customFormat="1" ht="13.8" x14ac:dyDescent="0.25">
      <c r="A227" s="99"/>
      <c r="B227" s="99"/>
      <c r="C227" s="80" t="s">
        <v>10</v>
      </c>
      <c r="D227" s="81">
        <v>3.7815084723003803E-5</v>
      </c>
      <c r="E227" s="81"/>
      <c r="F227" s="81"/>
      <c r="G227" s="81"/>
      <c r="H227" s="81">
        <v>2.2769082916438761E-4</v>
      </c>
      <c r="I227" s="81"/>
      <c r="J227" s="81"/>
      <c r="K227" s="81"/>
      <c r="L227" s="81">
        <v>2.5364239016808746E-5</v>
      </c>
      <c r="M227" s="81"/>
      <c r="N227" s="110"/>
      <c r="O227" s="118"/>
      <c r="P227" s="99"/>
      <c r="W227" s="114"/>
      <c r="X227" s="120"/>
    </row>
    <row r="228" spans="1:25" s="100" customFormat="1" ht="13.8" x14ac:dyDescent="0.25">
      <c r="A228" s="99"/>
      <c r="B228" s="99"/>
      <c r="C228" s="80" t="s">
        <v>11</v>
      </c>
      <c r="D228" s="84">
        <v>73.874402029784406</v>
      </c>
      <c r="E228" s="84" t="s">
        <v>12</v>
      </c>
      <c r="F228" s="84"/>
      <c r="G228" s="84"/>
      <c r="H228" s="85">
        <v>0.24178466677567287</v>
      </c>
      <c r="I228" s="85" t="s">
        <v>13</v>
      </c>
      <c r="J228" s="86"/>
      <c r="K228" s="82"/>
      <c r="L228" s="84">
        <v>72.798380422823371</v>
      </c>
      <c r="M228" s="84" t="s">
        <v>12</v>
      </c>
      <c r="N228" s="110"/>
      <c r="O228" s="118"/>
      <c r="P228" s="99"/>
      <c r="W228" s="114"/>
      <c r="X228" s="120"/>
    </row>
    <row r="229" spans="1:25" s="68" customFormat="1" ht="13.8" x14ac:dyDescent="0.25">
      <c r="A229" s="70">
        <v>45</v>
      </c>
      <c r="B229" s="70" t="s">
        <v>14</v>
      </c>
      <c r="D229" s="56">
        <v>0.51189475882178259</v>
      </c>
      <c r="E229" s="54" t="s">
        <v>3</v>
      </c>
      <c r="F229" s="56">
        <v>1.5522895577246523E-5</v>
      </c>
      <c r="G229" s="54">
        <v>52</v>
      </c>
      <c r="H229" s="57">
        <v>9.4429012337058485E-2</v>
      </c>
      <c r="I229" s="54" t="s">
        <v>3</v>
      </c>
      <c r="J229" s="57">
        <v>2.4053375822407745E-5</v>
      </c>
      <c r="K229" s="54">
        <v>50</v>
      </c>
      <c r="L229" s="56">
        <v>0.34839653357231565</v>
      </c>
      <c r="M229" s="54" t="s">
        <v>3</v>
      </c>
      <c r="N229" s="56">
        <v>9.7721344462762613E-6</v>
      </c>
      <c r="O229" s="54">
        <v>51</v>
      </c>
      <c r="P229" s="70">
        <v>20</v>
      </c>
      <c r="V229" s="50"/>
      <c r="W229" s="51"/>
    </row>
    <row r="230" spans="1:25" s="68" customFormat="1" ht="13.8" x14ac:dyDescent="0.25">
      <c r="A230" s="70">
        <v>46</v>
      </c>
      <c r="B230" s="70" t="s">
        <v>14</v>
      </c>
      <c r="D230" s="56">
        <v>0.5118902869814661</v>
      </c>
      <c r="E230" s="54" t="s">
        <v>3</v>
      </c>
      <c r="F230" s="56">
        <v>1.9320924622626817E-5</v>
      </c>
      <c r="G230" s="54">
        <v>51</v>
      </c>
      <c r="H230" s="57">
        <v>9.42853124439854E-2</v>
      </c>
      <c r="I230" s="54" t="s">
        <v>3</v>
      </c>
      <c r="J230" s="57">
        <v>4.030960039021117E-5</v>
      </c>
      <c r="K230" s="54">
        <v>51</v>
      </c>
      <c r="L230" s="56">
        <v>0.34840212532080711</v>
      </c>
      <c r="M230" s="54" t="s">
        <v>3</v>
      </c>
      <c r="N230" s="56">
        <v>1.1001072415188922E-5</v>
      </c>
      <c r="O230" s="54">
        <v>50</v>
      </c>
      <c r="P230" s="70">
        <v>20</v>
      </c>
      <c r="T230" s="70"/>
      <c r="W230" s="50"/>
      <c r="X230" s="64"/>
    </row>
    <row r="231" spans="1:25" s="68" customFormat="1" ht="13.8" x14ac:dyDescent="0.25">
      <c r="A231" s="70">
        <v>47</v>
      </c>
      <c r="B231" s="70" t="s">
        <v>14</v>
      </c>
      <c r="D231" s="56">
        <v>0.51188245827267509</v>
      </c>
      <c r="E231" s="54" t="s">
        <v>3</v>
      </c>
      <c r="F231" s="56">
        <v>1.5850878340742887E-5</v>
      </c>
      <c r="G231" s="54">
        <v>51</v>
      </c>
      <c r="H231" s="57">
        <v>9.4114667353320941E-2</v>
      </c>
      <c r="I231" s="54" t="s">
        <v>3</v>
      </c>
      <c r="J231" s="57">
        <v>1.5163665134194137E-5</v>
      </c>
      <c r="K231" s="54">
        <v>49</v>
      </c>
      <c r="L231" s="56">
        <v>0.34840787930616246</v>
      </c>
      <c r="M231" s="54" t="s">
        <v>3</v>
      </c>
      <c r="N231" s="56">
        <v>9.8762414372120723E-6</v>
      </c>
      <c r="O231" s="54">
        <v>49</v>
      </c>
      <c r="P231" s="70">
        <v>20</v>
      </c>
      <c r="T231" s="70"/>
      <c r="W231" s="50"/>
      <c r="X231" s="64"/>
    </row>
    <row r="232" spans="1:25" s="68" customFormat="1" ht="13.8" x14ac:dyDescent="0.25">
      <c r="A232" s="70">
        <v>59</v>
      </c>
      <c r="B232" s="70" t="s">
        <v>14</v>
      </c>
      <c r="D232" s="56">
        <v>0.51189519174961629</v>
      </c>
      <c r="E232" s="54" t="s">
        <v>3</v>
      </c>
      <c r="F232" s="56">
        <v>1.6837349171760307E-5</v>
      </c>
      <c r="G232" s="54">
        <v>52</v>
      </c>
      <c r="H232" s="57">
        <v>9.3907430248145185E-2</v>
      </c>
      <c r="I232" s="54" t="s">
        <v>3</v>
      </c>
      <c r="J232" s="57">
        <v>1.6558635562057359E-5</v>
      </c>
      <c r="K232" s="54">
        <v>51</v>
      </c>
      <c r="L232" s="56">
        <v>0.348394885884523</v>
      </c>
      <c r="M232" s="54" t="s">
        <v>3</v>
      </c>
      <c r="N232" s="56">
        <v>1.0009608053163874E-5</v>
      </c>
      <c r="O232" s="54">
        <v>50</v>
      </c>
      <c r="P232" s="70">
        <v>20</v>
      </c>
      <c r="T232" s="70"/>
      <c r="W232" s="50"/>
      <c r="X232" s="64"/>
    </row>
    <row r="233" spans="1:25" s="68" customFormat="1" ht="13.8" x14ac:dyDescent="0.25">
      <c r="A233" s="70">
        <v>60</v>
      </c>
      <c r="B233" s="70" t="s">
        <v>14</v>
      </c>
      <c r="D233" s="56">
        <v>0.51188824580645842</v>
      </c>
      <c r="E233" s="54" t="s">
        <v>3</v>
      </c>
      <c r="F233" s="56">
        <v>1.8172659847422356E-5</v>
      </c>
      <c r="G233" s="54">
        <v>33</v>
      </c>
      <c r="H233" s="57">
        <v>9.4009695169890398E-2</v>
      </c>
      <c r="I233" s="54" t="s">
        <v>3</v>
      </c>
      <c r="J233" s="57">
        <v>1.6430570551978923E-5</v>
      </c>
      <c r="K233" s="54">
        <v>32</v>
      </c>
      <c r="L233" s="56">
        <v>0.3483963692083491</v>
      </c>
      <c r="M233" s="54" t="s">
        <v>3</v>
      </c>
      <c r="N233" s="56">
        <v>1.2889626337447554E-5</v>
      </c>
      <c r="O233" s="54">
        <v>34</v>
      </c>
      <c r="P233" s="70">
        <v>20</v>
      </c>
      <c r="T233" s="70"/>
      <c r="W233" s="50"/>
      <c r="X233" s="64"/>
    </row>
    <row r="234" spans="1:25" s="68" customFormat="1" ht="13.8" x14ac:dyDescent="0.25">
      <c r="A234" s="70">
        <v>61</v>
      </c>
      <c r="B234" s="70" t="s">
        <v>14</v>
      </c>
      <c r="D234" s="56">
        <v>0.51187844837441554</v>
      </c>
      <c r="E234" s="54" t="s">
        <v>3</v>
      </c>
      <c r="F234" s="56">
        <v>1.6886403470314596E-5</v>
      </c>
      <c r="G234" s="54">
        <v>50</v>
      </c>
      <c r="H234" s="57">
        <v>9.3849782251512068E-2</v>
      </c>
      <c r="I234" s="54" t="s">
        <v>3</v>
      </c>
      <c r="J234" s="57">
        <v>1.717764909271167E-5</v>
      </c>
      <c r="K234" s="54">
        <v>52</v>
      </c>
      <c r="L234" s="56">
        <v>0.34840200072244865</v>
      </c>
      <c r="M234" s="54" t="s">
        <v>3</v>
      </c>
      <c r="N234" s="56">
        <v>9.3178147063417682E-6</v>
      </c>
      <c r="O234" s="54">
        <v>48</v>
      </c>
      <c r="P234" s="70">
        <v>20</v>
      </c>
      <c r="T234" s="70"/>
      <c r="W234" s="50"/>
      <c r="X234" s="64"/>
    </row>
    <row r="235" spans="1:25" s="83" customFormat="1" ht="13.8" x14ac:dyDescent="0.25">
      <c r="A235" s="80"/>
      <c r="B235" s="80"/>
      <c r="C235" s="80" t="s">
        <v>9</v>
      </c>
      <c r="D235" s="81">
        <v>0.51188823166773567</v>
      </c>
      <c r="E235" s="81"/>
      <c r="F235" s="81"/>
      <c r="G235" s="81"/>
      <c r="H235" s="81">
        <v>9.4099316633985408E-2</v>
      </c>
      <c r="I235" s="81"/>
      <c r="J235" s="81"/>
      <c r="K235" s="81"/>
      <c r="L235" s="81">
        <v>0.34839996566910097</v>
      </c>
      <c r="M235" s="81"/>
      <c r="N235" s="110"/>
      <c r="O235" s="118"/>
      <c r="U235" s="80"/>
      <c r="X235" s="112"/>
      <c r="Y235" s="132"/>
    </row>
    <row r="236" spans="1:25" s="83" customFormat="1" ht="13.8" x14ac:dyDescent="0.25">
      <c r="C236" s="80" t="s">
        <v>10</v>
      </c>
      <c r="D236" s="81">
        <v>1.3395996801562359E-5</v>
      </c>
      <c r="E236" s="81"/>
      <c r="F236" s="81"/>
      <c r="G236" s="81"/>
      <c r="H236" s="81">
        <v>4.4779382977457776E-4</v>
      </c>
      <c r="I236" s="81"/>
      <c r="J236" s="81"/>
      <c r="K236" s="81"/>
      <c r="L236" s="81">
        <v>9.8772149436116499E-6</v>
      </c>
      <c r="M236" s="81"/>
      <c r="N236" s="110"/>
      <c r="O236" s="118"/>
      <c r="X236" s="112"/>
      <c r="Y236" s="132"/>
    </row>
    <row r="237" spans="1:25" s="83" customFormat="1" ht="13.8" x14ac:dyDescent="0.25">
      <c r="C237" s="80" t="s">
        <v>11</v>
      </c>
      <c r="D237" s="84">
        <v>26.169769048837288</v>
      </c>
      <c r="E237" s="84" t="s">
        <v>12</v>
      </c>
      <c r="F237" s="84"/>
      <c r="G237" s="84"/>
      <c r="H237" s="85">
        <v>0.47587362564634206</v>
      </c>
      <c r="I237" s="85" t="s">
        <v>13</v>
      </c>
      <c r="J237" s="86"/>
      <c r="K237" s="82"/>
      <c r="L237" s="84">
        <v>28.35021790155028</v>
      </c>
      <c r="M237" s="84" t="s">
        <v>12</v>
      </c>
      <c r="N237" s="110"/>
      <c r="O237" s="118"/>
      <c r="X237" s="112"/>
      <c r="Y237" s="132"/>
    </row>
    <row r="238" spans="1:25" s="68" customFormat="1" ht="13.8" x14ac:dyDescent="0.25">
      <c r="A238" s="70">
        <v>65</v>
      </c>
      <c r="B238" s="70" t="s">
        <v>14</v>
      </c>
      <c r="D238" s="56">
        <v>0.51190317191973533</v>
      </c>
      <c r="E238" s="54" t="s">
        <v>3</v>
      </c>
      <c r="F238" s="56">
        <v>2.843513385705878E-5</v>
      </c>
      <c r="G238" s="54">
        <v>49</v>
      </c>
      <c r="H238" s="57">
        <v>9.4189535486303738E-2</v>
      </c>
      <c r="I238" s="54" t="s">
        <v>3</v>
      </c>
      <c r="J238" s="57">
        <v>8.9282037129504363E-5</v>
      </c>
      <c r="K238" s="54">
        <v>50</v>
      </c>
      <c r="L238" s="56">
        <v>0.34844078779781074</v>
      </c>
      <c r="M238" s="54" t="s">
        <v>3</v>
      </c>
      <c r="N238" s="56">
        <v>1.7592062017989011E-5</v>
      </c>
      <c r="O238" s="54">
        <v>47</v>
      </c>
      <c r="P238" s="70">
        <v>15</v>
      </c>
      <c r="W238" s="50"/>
      <c r="X238" s="64"/>
    </row>
    <row r="239" spans="1:25" s="68" customFormat="1" ht="13.8" x14ac:dyDescent="0.25">
      <c r="A239" s="70">
        <v>66</v>
      </c>
      <c r="B239" s="70" t="s">
        <v>14</v>
      </c>
      <c r="D239" s="56">
        <v>0.5118640084445566</v>
      </c>
      <c r="E239" s="54" t="s">
        <v>3</v>
      </c>
      <c r="F239" s="56">
        <v>2.7440457279308537E-5</v>
      </c>
      <c r="G239" s="54">
        <v>51</v>
      </c>
      <c r="H239" s="57">
        <v>9.4270650971428754E-2</v>
      </c>
      <c r="I239" s="54" t="s">
        <v>3</v>
      </c>
      <c r="J239" s="57">
        <v>3.0266300528520639E-5</v>
      </c>
      <c r="K239" s="54">
        <v>49</v>
      </c>
      <c r="L239" s="56">
        <v>0.34841880226833705</v>
      </c>
      <c r="M239" s="54" t="s">
        <v>3</v>
      </c>
      <c r="N239" s="56">
        <v>1.7285274205002344E-5</v>
      </c>
      <c r="O239" s="54">
        <v>52</v>
      </c>
      <c r="P239" s="70">
        <v>15</v>
      </c>
      <c r="W239" s="50"/>
      <c r="X239" s="64"/>
    </row>
    <row r="240" spans="1:25" s="68" customFormat="1" ht="13.8" x14ac:dyDescent="0.25">
      <c r="A240" s="70">
        <v>67</v>
      </c>
      <c r="B240" s="70" t="s">
        <v>14</v>
      </c>
      <c r="D240" s="56">
        <v>0.5118824807507163</v>
      </c>
      <c r="E240" s="54" t="s">
        <v>3</v>
      </c>
      <c r="F240" s="56">
        <v>2.4365940072158895E-5</v>
      </c>
      <c r="G240" s="54">
        <v>49</v>
      </c>
      <c r="H240" s="57">
        <v>9.4033327695572974E-2</v>
      </c>
      <c r="I240" s="54" t="s">
        <v>3</v>
      </c>
      <c r="J240" s="57">
        <v>9.7571303148844343E-5</v>
      </c>
      <c r="K240" s="54">
        <v>49</v>
      </c>
      <c r="L240" s="56">
        <v>0.34840861484103131</v>
      </c>
      <c r="M240" s="54" t="s">
        <v>3</v>
      </c>
      <c r="N240" s="56">
        <v>1.6392756893398497E-5</v>
      </c>
      <c r="O240" s="54">
        <v>49</v>
      </c>
      <c r="P240" s="70">
        <v>15</v>
      </c>
      <c r="W240" s="50"/>
      <c r="X240" s="64"/>
    </row>
    <row r="241" spans="1:25" s="68" customFormat="1" ht="13.8" x14ac:dyDescent="0.25">
      <c r="A241" s="70">
        <v>71</v>
      </c>
      <c r="B241" s="70" t="s">
        <v>14</v>
      </c>
      <c r="D241" s="56">
        <v>0.51191534747368028</v>
      </c>
      <c r="E241" s="54" t="s">
        <v>3</v>
      </c>
      <c r="F241" s="56">
        <v>2.2247877511493776E-5</v>
      </c>
      <c r="G241" s="54">
        <v>48</v>
      </c>
      <c r="H241" s="57">
        <v>9.4060600527150998E-2</v>
      </c>
      <c r="I241" s="54" t="s">
        <v>3</v>
      </c>
      <c r="J241" s="57">
        <v>3.7086453139029728E-5</v>
      </c>
      <c r="K241" s="54">
        <v>50</v>
      </c>
      <c r="L241" s="56">
        <v>0.3484264439492748</v>
      </c>
      <c r="M241" s="54" t="s">
        <v>3</v>
      </c>
      <c r="N241" s="56">
        <v>1.4533330973862327E-5</v>
      </c>
      <c r="O241" s="54">
        <v>49</v>
      </c>
      <c r="P241" s="70">
        <v>15</v>
      </c>
      <c r="T241" s="70"/>
      <c r="W241" s="50"/>
      <c r="X241" s="64"/>
    </row>
    <row r="242" spans="1:25" s="68" customFormat="1" ht="13.8" x14ac:dyDescent="0.25">
      <c r="A242" s="70">
        <v>72</v>
      </c>
      <c r="B242" s="70" t="s">
        <v>14</v>
      </c>
      <c r="D242" s="56">
        <v>0.51185846488678632</v>
      </c>
      <c r="E242" s="54" t="s">
        <v>3</v>
      </c>
      <c r="F242" s="56">
        <v>2.2578142955014776E-5</v>
      </c>
      <c r="G242" s="54">
        <v>49</v>
      </c>
      <c r="H242" s="57">
        <v>9.3980494568840001E-2</v>
      </c>
      <c r="I242" s="54" t="s">
        <v>3</v>
      </c>
      <c r="J242" s="57">
        <v>2.2340682185884377E-5</v>
      </c>
      <c r="K242" s="54">
        <v>50</v>
      </c>
      <c r="L242" s="56">
        <v>0.34843279878227684</v>
      </c>
      <c r="M242" s="54" t="s">
        <v>3</v>
      </c>
      <c r="N242" s="56">
        <v>1.7148930424423605E-5</v>
      </c>
      <c r="O242" s="54">
        <v>50</v>
      </c>
      <c r="P242" s="70">
        <v>15</v>
      </c>
      <c r="T242" s="70"/>
      <c r="W242" s="50"/>
      <c r="X242" s="64"/>
    </row>
    <row r="243" spans="1:25" s="83" customFormat="1" ht="13.8" x14ac:dyDescent="0.25">
      <c r="A243" s="80"/>
      <c r="B243" s="80"/>
      <c r="C243" s="80" t="s">
        <v>9</v>
      </c>
      <c r="D243" s="81">
        <v>0.5118846946950949</v>
      </c>
      <c r="E243" s="81"/>
      <c r="F243" s="81"/>
      <c r="G243" s="81"/>
      <c r="H243" s="81">
        <v>9.410692184985929E-2</v>
      </c>
      <c r="I243" s="81"/>
      <c r="J243" s="81"/>
      <c r="K243" s="81"/>
      <c r="L243" s="81">
        <v>0.34842548952774616</v>
      </c>
      <c r="M243" s="81"/>
      <c r="N243" s="81"/>
      <c r="O243" s="82"/>
      <c r="U243" s="80"/>
      <c r="X243" s="132"/>
      <c r="Y243" s="132"/>
    </row>
    <row r="244" spans="1:25" s="83" customFormat="1" ht="13.8" x14ac:dyDescent="0.25">
      <c r="A244" s="80"/>
      <c r="B244" s="80"/>
      <c r="C244" s="80" t="s">
        <v>10</v>
      </c>
      <c r="D244" s="81">
        <v>4.9008428054440041E-5</v>
      </c>
      <c r="E244" s="81"/>
      <c r="F244" s="81"/>
      <c r="G244" s="81"/>
      <c r="H244" s="81">
        <v>2.3911892448105838E-4</v>
      </c>
      <c r="I244" s="81"/>
      <c r="J244" s="81"/>
      <c r="K244" s="81"/>
      <c r="L244" s="81">
        <v>2.4856541982878364E-5</v>
      </c>
      <c r="M244" s="81"/>
      <c r="N244" s="81"/>
      <c r="O244" s="82"/>
      <c r="U244" s="80"/>
      <c r="X244" s="132"/>
      <c r="Y244" s="132"/>
    </row>
    <row r="245" spans="1:25" s="83" customFormat="1" ht="13.8" x14ac:dyDescent="0.25">
      <c r="A245" s="80"/>
      <c r="B245" s="80"/>
      <c r="C245" s="80" t="s">
        <v>11</v>
      </c>
      <c r="D245" s="84">
        <v>95.741147493444799</v>
      </c>
      <c r="E245" s="84" t="s">
        <v>12</v>
      </c>
      <c r="F245" s="84"/>
      <c r="G245" s="84"/>
      <c r="H245" s="85">
        <v>0.25409281249529675</v>
      </c>
      <c r="I245" s="85" t="s">
        <v>13</v>
      </c>
      <c r="J245" s="86"/>
      <c r="K245" s="82"/>
      <c r="L245" s="84">
        <v>71.339619889947699</v>
      </c>
      <c r="M245" s="84" t="s">
        <v>12</v>
      </c>
      <c r="N245" s="81"/>
      <c r="O245" s="82"/>
      <c r="U245" s="80"/>
      <c r="X245" s="132"/>
      <c r="Y245" s="132"/>
    </row>
    <row r="246" spans="1:25" s="68" customFormat="1" ht="13.8" x14ac:dyDescent="0.25">
      <c r="A246" s="70">
        <v>73</v>
      </c>
      <c r="B246" s="70" t="s">
        <v>14</v>
      </c>
      <c r="D246" s="56">
        <v>0.51187275645587604</v>
      </c>
      <c r="E246" s="54" t="s">
        <v>3</v>
      </c>
      <c r="F246" s="56">
        <v>3.2859402653542803E-5</v>
      </c>
      <c r="G246" s="54">
        <v>53</v>
      </c>
      <c r="H246" s="57">
        <v>9.377529737586765E-2</v>
      </c>
      <c r="I246" s="54" t="s">
        <v>3</v>
      </c>
      <c r="J246" s="57">
        <v>9.8815412364894179E-5</v>
      </c>
      <c r="K246" s="54">
        <v>51</v>
      </c>
      <c r="L246" s="56">
        <v>0.34841293959613417</v>
      </c>
      <c r="M246" s="54" t="s">
        <v>3</v>
      </c>
      <c r="N246" s="56">
        <v>2.0259949811801543E-5</v>
      </c>
      <c r="O246" s="54">
        <v>52</v>
      </c>
      <c r="P246" s="70">
        <v>12</v>
      </c>
      <c r="V246" s="50"/>
      <c r="W246" s="51"/>
    </row>
    <row r="247" spans="1:25" s="68" customFormat="1" ht="13.8" x14ac:dyDescent="0.25">
      <c r="A247" s="70">
        <v>74</v>
      </c>
      <c r="B247" s="70" t="s">
        <v>14</v>
      </c>
      <c r="D247" s="56">
        <v>0.51193021273167882</v>
      </c>
      <c r="E247" s="54" t="s">
        <v>3</v>
      </c>
      <c r="F247" s="56">
        <v>3.2016643976420244E-5</v>
      </c>
      <c r="G247" s="54">
        <v>51</v>
      </c>
      <c r="H247" s="57">
        <v>9.380257865938943E-2</v>
      </c>
      <c r="I247" s="54" t="s">
        <v>3</v>
      </c>
      <c r="J247" s="57">
        <v>6.627920773006631E-5</v>
      </c>
      <c r="K247" s="54">
        <v>52</v>
      </c>
      <c r="L247" s="56">
        <v>0.34841174571351785</v>
      </c>
      <c r="M247" s="54" t="s">
        <v>3</v>
      </c>
      <c r="N247" s="56">
        <v>2.132462750010236E-5</v>
      </c>
      <c r="O247" s="54">
        <v>54</v>
      </c>
      <c r="P247" s="70">
        <v>12</v>
      </c>
      <c r="U247" s="50"/>
      <c r="V247" s="51"/>
    </row>
    <row r="248" spans="1:25" s="68" customFormat="1" ht="13.8" x14ac:dyDescent="0.25">
      <c r="A248" s="70">
        <v>80</v>
      </c>
      <c r="B248" s="70" t="s">
        <v>14</v>
      </c>
      <c r="D248" s="56">
        <v>0.51187812705376146</v>
      </c>
      <c r="E248" s="54" t="s">
        <v>3</v>
      </c>
      <c r="F248" s="56">
        <v>3.6044543019531727E-5</v>
      </c>
      <c r="G248" s="54">
        <v>54</v>
      </c>
      <c r="H248" s="57">
        <v>9.3729152489226086E-2</v>
      </c>
      <c r="I248" s="54" t="s">
        <v>3</v>
      </c>
      <c r="J248" s="57">
        <v>9.2569976564359951E-5</v>
      </c>
      <c r="K248" s="54">
        <v>53</v>
      </c>
      <c r="L248" s="56">
        <v>0.34838926438969653</v>
      </c>
      <c r="M248" s="54" t="s">
        <v>3</v>
      </c>
      <c r="N248" s="56">
        <v>1.9488383353385938E-5</v>
      </c>
      <c r="O248" s="54">
        <v>54</v>
      </c>
      <c r="P248" s="70">
        <v>12</v>
      </c>
      <c r="U248" s="50"/>
      <c r="V248" s="51"/>
    </row>
    <row r="249" spans="1:25" s="68" customFormat="1" ht="13.8" x14ac:dyDescent="0.25">
      <c r="A249" s="70">
        <v>81</v>
      </c>
      <c r="B249" s="70" t="s">
        <v>14</v>
      </c>
      <c r="D249" s="56">
        <v>0.51192032590166514</v>
      </c>
      <c r="E249" s="54" t="s">
        <v>3</v>
      </c>
      <c r="F249" s="56">
        <v>2.601542635294262E-5</v>
      </c>
      <c r="G249" s="54">
        <v>52</v>
      </c>
      <c r="H249" s="57">
        <v>9.3646299163831936E-2</v>
      </c>
      <c r="I249" s="54" t="s">
        <v>3</v>
      </c>
      <c r="J249" s="57">
        <v>6.5903453540149077E-5</v>
      </c>
      <c r="K249" s="54">
        <v>53</v>
      </c>
      <c r="L249" s="56">
        <v>0.34841364142091774</v>
      </c>
      <c r="M249" s="54" t="s">
        <v>3</v>
      </c>
      <c r="N249" s="56">
        <v>2.0543597671119752E-5</v>
      </c>
      <c r="O249" s="54">
        <v>52</v>
      </c>
      <c r="P249" s="70">
        <v>12</v>
      </c>
      <c r="U249" s="50"/>
      <c r="V249" s="51"/>
    </row>
    <row r="250" spans="1:25" s="83" customFormat="1" ht="13.8" x14ac:dyDescent="0.25">
      <c r="A250" s="80"/>
      <c r="B250" s="80"/>
      <c r="C250" s="80" t="s">
        <v>9</v>
      </c>
      <c r="D250" s="81">
        <v>0.51190035553574542</v>
      </c>
      <c r="E250" s="81"/>
      <c r="F250" s="81"/>
      <c r="G250" s="81"/>
      <c r="H250" s="81">
        <v>9.3738331922078783E-2</v>
      </c>
      <c r="I250" s="81"/>
      <c r="J250" s="81"/>
      <c r="K250" s="81"/>
      <c r="L250" s="81">
        <v>0.34840689778006656</v>
      </c>
      <c r="M250" s="81"/>
      <c r="N250" s="81"/>
      <c r="O250" s="82"/>
      <c r="U250" s="80"/>
      <c r="X250" s="132"/>
      <c r="Y250" s="132"/>
    </row>
    <row r="251" spans="1:25" s="83" customFormat="1" ht="13.8" x14ac:dyDescent="0.25">
      <c r="A251" s="80"/>
      <c r="B251" s="80"/>
      <c r="C251" s="80" t="s">
        <v>10</v>
      </c>
      <c r="D251" s="81">
        <v>5.8264709558140864E-5</v>
      </c>
      <c r="E251" s="81"/>
      <c r="F251" s="81"/>
      <c r="G251" s="81"/>
      <c r="H251" s="81">
        <v>1.3686187005834146E-4</v>
      </c>
      <c r="I251" s="81"/>
      <c r="J251" s="81"/>
      <c r="K251" s="81"/>
      <c r="L251" s="81">
        <v>2.3563224114840487E-5</v>
      </c>
      <c r="M251" s="81"/>
      <c r="N251" s="81"/>
      <c r="O251" s="82"/>
      <c r="U251" s="80"/>
      <c r="X251" s="132"/>
      <c r="Y251" s="132"/>
    </row>
    <row r="252" spans="1:25" s="83" customFormat="1" ht="13.8" x14ac:dyDescent="0.25">
      <c r="A252" s="80"/>
      <c r="B252" s="80"/>
      <c r="C252" s="80" t="s">
        <v>11</v>
      </c>
      <c r="D252" s="84">
        <v>113.82041236748528</v>
      </c>
      <c r="E252" s="84" t="s">
        <v>12</v>
      </c>
      <c r="F252" s="84"/>
      <c r="G252" s="84"/>
      <c r="H252" s="85">
        <v>0.14600416633412006</v>
      </c>
      <c r="I252" s="85" t="s">
        <v>13</v>
      </c>
      <c r="J252" s="86"/>
      <c r="K252" s="82"/>
      <c r="L252" s="84">
        <v>67.631336420081098</v>
      </c>
      <c r="M252" s="84" t="s">
        <v>12</v>
      </c>
      <c r="N252" s="81"/>
      <c r="O252" s="82"/>
      <c r="U252" s="80"/>
      <c r="X252" s="132"/>
      <c r="Y252" s="132"/>
    </row>
    <row r="253" spans="1:25" s="68" customFormat="1" ht="13.8" x14ac:dyDescent="0.25">
      <c r="A253" s="70">
        <v>84</v>
      </c>
      <c r="B253" s="70" t="s">
        <v>14</v>
      </c>
      <c r="D253" s="56">
        <v>0.51188119144263</v>
      </c>
      <c r="E253" s="54" t="s">
        <v>3</v>
      </c>
      <c r="F253" s="56">
        <v>1.9866865352899546E-5</v>
      </c>
      <c r="G253" s="54">
        <v>50</v>
      </c>
      <c r="H253" s="57">
        <v>9.4429518627939843E-2</v>
      </c>
      <c r="I253" s="54" t="s">
        <v>3</v>
      </c>
      <c r="J253" s="57">
        <v>2.518456986615861E-5</v>
      </c>
      <c r="K253" s="54">
        <v>47</v>
      </c>
      <c r="L253" s="56">
        <v>0.34839665993076879</v>
      </c>
      <c r="M253" s="54" t="s">
        <v>3</v>
      </c>
      <c r="N253" s="56">
        <v>1.2889082405938672E-5</v>
      </c>
      <c r="O253" s="54">
        <v>49</v>
      </c>
      <c r="P253" s="70">
        <v>15</v>
      </c>
    </row>
    <row r="254" spans="1:25" s="68" customFormat="1" ht="13.8" x14ac:dyDescent="0.25">
      <c r="A254" s="70">
        <v>85</v>
      </c>
      <c r="B254" s="70" t="s">
        <v>14</v>
      </c>
      <c r="D254" s="56">
        <v>0.51186905656845816</v>
      </c>
      <c r="E254" s="54" t="s">
        <v>3</v>
      </c>
      <c r="F254" s="56">
        <v>1.7042307921864663E-5</v>
      </c>
      <c r="G254" s="54">
        <v>50</v>
      </c>
      <c r="H254" s="57">
        <v>9.4306828086501357E-2</v>
      </c>
      <c r="I254" s="54" t="s">
        <v>3</v>
      </c>
      <c r="J254" s="57">
        <v>4.7900922220304671E-5</v>
      </c>
      <c r="K254" s="54">
        <v>52</v>
      </c>
      <c r="L254" s="56">
        <v>0.34838467454239858</v>
      </c>
      <c r="M254" s="54" t="s">
        <v>3</v>
      </c>
      <c r="N254" s="56">
        <v>1.6108673393219708E-5</v>
      </c>
      <c r="O254" s="54">
        <v>52</v>
      </c>
      <c r="P254" s="70">
        <v>15</v>
      </c>
      <c r="V254" s="50"/>
      <c r="W254" s="51"/>
      <c r="X254" s="50"/>
    </row>
    <row r="255" spans="1:25" s="68" customFormat="1" ht="13.8" x14ac:dyDescent="0.25">
      <c r="A255" s="70">
        <v>86</v>
      </c>
      <c r="B255" s="70" t="s">
        <v>14</v>
      </c>
      <c r="D255" s="56">
        <v>0.51188869269873327</v>
      </c>
      <c r="E255" s="54" t="s">
        <v>3</v>
      </c>
      <c r="F255" s="56">
        <v>2.3036683273847957E-5</v>
      </c>
      <c r="G255" s="54">
        <v>51</v>
      </c>
      <c r="H255" s="57">
        <v>9.4058540154676268E-2</v>
      </c>
      <c r="I255" s="54" t="s">
        <v>3</v>
      </c>
      <c r="J255" s="57">
        <v>2.6864267805693737E-5</v>
      </c>
      <c r="K255" s="54">
        <v>50</v>
      </c>
      <c r="L255" s="56">
        <v>0.34838361916118432</v>
      </c>
      <c r="M255" s="54" t="s">
        <v>3</v>
      </c>
      <c r="N255" s="56">
        <v>1.4508313832189498E-5</v>
      </c>
      <c r="O255" s="54">
        <v>51</v>
      </c>
      <c r="P255" s="70">
        <v>15</v>
      </c>
      <c r="V255" s="50"/>
      <c r="W255" s="51"/>
      <c r="X255" s="50"/>
    </row>
    <row r="256" spans="1:25" s="68" customFormat="1" ht="13.8" x14ac:dyDescent="0.25">
      <c r="A256" s="70">
        <v>91</v>
      </c>
      <c r="B256" s="70" t="s">
        <v>14</v>
      </c>
      <c r="D256" s="56">
        <v>0.51193127173704467</v>
      </c>
      <c r="E256" s="54" t="s">
        <v>3</v>
      </c>
      <c r="F256" s="56">
        <v>2.0922168788805524E-5</v>
      </c>
      <c r="G256" s="54">
        <v>50</v>
      </c>
      <c r="H256" s="57">
        <v>9.3964955702004832E-2</v>
      </c>
      <c r="I256" s="54" t="s">
        <v>3</v>
      </c>
      <c r="J256" s="57">
        <v>2.535241577202513E-5</v>
      </c>
      <c r="K256" s="54">
        <v>49</v>
      </c>
      <c r="L256" s="56">
        <v>0.3484004969961918</v>
      </c>
      <c r="M256" s="54" t="s">
        <v>3</v>
      </c>
      <c r="N256" s="56">
        <v>1.3456714852886293E-5</v>
      </c>
      <c r="O256" s="54">
        <v>51</v>
      </c>
      <c r="P256" s="70">
        <v>15</v>
      </c>
      <c r="V256" s="50"/>
      <c r="W256" s="51"/>
    </row>
    <row r="257" spans="1:25" s="68" customFormat="1" ht="13.8" x14ac:dyDescent="0.25">
      <c r="A257" s="70">
        <v>92</v>
      </c>
      <c r="B257" s="70" t="s">
        <v>14</v>
      </c>
      <c r="D257" s="56">
        <v>0.51188642529742889</v>
      </c>
      <c r="E257" s="54" t="s">
        <v>3</v>
      </c>
      <c r="F257" s="56">
        <v>2.2649211967772988E-5</v>
      </c>
      <c r="G257" s="54">
        <v>50</v>
      </c>
      <c r="H257" s="57">
        <v>9.4053065518752144E-2</v>
      </c>
      <c r="I257" s="54" t="s">
        <v>3</v>
      </c>
      <c r="J257" s="57">
        <v>2.7370439504520265E-5</v>
      </c>
      <c r="K257" s="54">
        <v>51</v>
      </c>
      <c r="L257" s="56">
        <v>0.34837180557303588</v>
      </c>
      <c r="M257" s="54" t="s">
        <v>3</v>
      </c>
      <c r="N257" s="56">
        <v>1.3473046634928576E-5</v>
      </c>
      <c r="O257" s="54">
        <v>50</v>
      </c>
      <c r="P257" s="70">
        <v>15</v>
      </c>
      <c r="V257" s="50"/>
      <c r="W257" s="51"/>
    </row>
    <row r="258" spans="1:25" s="100" customFormat="1" ht="13.8" x14ac:dyDescent="0.25">
      <c r="A258" s="99"/>
      <c r="B258" s="99"/>
      <c r="C258" s="80" t="s">
        <v>9</v>
      </c>
      <c r="D258" s="81">
        <v>0.51189132754885902</v>
      </c>
      <c r="E258" s="81"/>
      <c r="F258" s="81"/>
      <c r="G258" s="81"/>
      <c r="H258" s="81">
        <v>9.4162581617974889E-2</v>
      </c>
      <c r="I258" s="81"/>
      <c r="J258" s="81"/>
      <c r="K258" s="81"/>
      <c r="L258" s="81">
        <v>0.34838745124071585</v>
      </c>
      <c r="M258" s="81"/>
      <c r="N258" s="110"/>
      <c r="O258" s="118"/>
      <c r="P258" s="99"/>
      <c r="W258" s="114"/>
      <c r="X258" s="120"/>
    </row>
    <row r="259" spans="1:25" s="100" customFormat="1" ht="13.8" x14ac:dyDescent="0.25">
      <c r="A259" s="99"/>
      <c r="B259" s="99"/>
      <c r="C259" s="80" t="s">
        <v>10</v>
      </c>
      <c r="D259" s="81">
        <v>4.7172554431378393E-5</v>
      </c>
      <c r="E259" s="81"/>
      <c r="F259" s="81"/>
      <c r="G259" s="81"/>
      <c r="H259" s="81">
        <v>3.9234782490626323E-4</v>
      </c>
      <c r="I259" s="81"/>
      <c r="J259" s="81"/>
      <c r="K259" s="81"/>
      <c r="L259" s="81">
        <v>2.2851116223562382E-5</v>
      </c>
      <c r="M259" s="81"/>
      <c r="N259" s="110"/>
      <c r="O259" s="118"/>
      <c r="P259" s="99"/>
      <c r="W259" s="114"/>
      <c r="X259" s="120"/>
    </row>
    <row r="260" spans="1:25" s="100" customFormat="1" ht="13.8" x14ac:dyDescent="0.25">
      <c r="A260" s="99"/>
      <c r="B260" s="99"/>
      <c r="C260" s="80" t="s">
        <v>11</v>
      </c>
      <c r="D260" s="84">
        <v>92.153455025814765</v>
      </c>
      <c r="E260" s="84" t="s">
        <v>12</v>
      </c>
      <c r="F260" s="84"/>
      <c r="G260" s="84"/>
      <c r="H260" s="85">
        <v>0.41667063303133478</v>
      </c>
      <c r="I260" s="85" t="s">
        <v>13</v>
      </c>
      <c r="J260" s="86"/>
      <c r="K260" s="82"/>
      <c r="L260" s="84">
        <v>65.591100202324924</v>
      </c>
      <c r="M260" s="84" t="s">
        <v>12</v>
      </c>
      <c r="N260" s="110"/>
      <c r="O260" s="118"/>
      <c r="P260" s="99"/>
      <c r="W260" s="114"/>
      <c r="X260" s="120"/>
    </row>
    <row r="261" spans="1:25" s="109" customFormat="1" ht="13.8" x14ac:dyDescent="0.25">
      <c r="A261" s="76">
        <v>45366</v>
      </c>
      <c r="B261" s="77"/>
      <c r="C261" s="77"/>
      <c r="D261" s="126"/>
      <c r="E261" s="126"/>
      <c r="F261" s="126"/>
      <c r="G261" s="126"/>
      <c r="H261" s="127"/>
      <c r="I261" s="127"/>
      <c r="J261" s="128"/>
      <c r="K261" s="129"/>
      <c r="L261" s="126"/>
      <c r="M261" s="126"/>
      <c r="N261" s="130"/>
      <c r="O261" s="129"/>
      <c r="U261" s="77"/>
      <c r="W261" s="133"/>
      <c r="X261" s="134"/>
      <c r="Y261" s="135"/>
    </row>
    <row r="262" spans="1:25" s="68" customFormat="1" ht="13.8" x14ac:dyDescent="0.25">
      <c r="A262" s="70">
        <v>7</v>
      </c>
      <c r="B262" s="70" t="s">
        <v>14</v>
      </c>
      <c r="D262" s="56">
        <v>0.5118720690849714</v>
      </c>
      <c r="E262" s="54" t="s">
        <v>3</v>
      </c>
      <c r="F262" s="56">
        <v>1.7024837297696558E-5</v>
      </c>
      <c r="G262" s="54">
        <v>50</v>
      </c>
      <c r="H262" s="57">
        <v>9.5137822341023262E-2</v>
      </c>
      <c r="I262" s="54" t="s">
        <v>3</v>
      </c>
      <c r="J262" s="57">
        <v>1.5432261178693961E-5</v>
      </c>
      <c r="K262" s="54">
        <v>51</v>
      </c>
      <c r="L262" s="56">
        <v>0.34840224723098079</v>
      </c>
      <c r="M262" s="54" t="s">
        <v>3</v>
      </c>
      <c r="N262" s="56">
        <v>1.4173909255511784E-5</v>
      </c>
      <c r="O262" s="54">
        <v>52</v>
      </c>
      <c r="P262" s="70">
        <v>20</v>
      </c>
      <c r="V262" s="50"/>
      <c r="W262" s="51"/>
    </row>
    <row r="263" spans="1:25" s="68" customFormat="1" ht="13.8" x14ac:dyDescent="0.25">
      <c r="A263" s="70">
        <v>8</v>
      </c>
      <c r="B263" s="70" t="s">
        <v>14</v>
      </c>
      <c r="D263" s="56">
        <v>0.51189121781626457</v>
      </c>
      <c r="E263" s="54" t="s">
        <v>3</v>
      </c>
      <c r="F263" s="56">
        <v>1.5685754046859159E-5</v>
      </c>
      <c r="G263" s="54">
        <v>51</v>
      </c>
      <c r="H263" s="57">
        <v>9.4994074173572113E-2</v>
      </c>
      <c r="I263" s="54" t="s">
        <v>3</v>
      </c>
      <c r="J263" s="57">
        <v>1.0424716592517953E-5</v>
      </c>
      <c r="K263" s="54">
        <v>49</v>
      </c>
      <c r="L263" s="56">
        <v>0.34840083631655883</v>
      </c>
      <c r="M263" s="54" t="s">
        <v>3</v>
      </c>
      <c r="N263" s="56">
        <v>1.0687851475536047E-5</v>
      </c>
      <c r="O263" s="54">
        <v>49</v>
      </c>
      <c r="P263" s="70">
        <v>20</v>
      </c>
      <c r="V263" s="50"/>
      <c r="W263" s="51"/>
    </row>
    <row r="264" spans="1:25" s="68" customFormat="1" ht="13.8" x14ac:dyDescent="0.25">
      <c r="A264" s="70">
        <v>9</v>
      </c>
      <c r="B264" s="70" t="s">
        <v>14</v>
      </c>
      <c r="D264" s="56">
        <v>0.51188841514821848</v>
      </c>
      <c r="E264" s="54" t="s">
        <v>3</v>
      </c>
      <c r="F264" s="56">
        <v>1.5861110197049066E-5</v>
      </c>
      <c r="G264" s="54">
        <v>51</v>
      </c>
      <c r="H264" s="57">
        <v>9.4779022414049036E-2</v>
      </c>
      <c r="I264" s="54" t="s">
        <v>3</v>
      </c>
      <c r="J264" s="57">
        <v>2.1500821163457823E-5</v>
      </c>
      <c r="K264" s="54">
        <v>51</v>
      </c>
      <c r="L264" s="56">
        <v>0.34841651770514709</v>
      </c>
      <c r="M264" s="54" t="s">
        <v>3</v>
      </c>
      <c r="N264" s="56">
        <v>1.1065256608693006E-5</v>
      </c>
      <c r="O264" s="54">
        <v>51</v>
      </c>
      <c r="P264" s="70">
        <v>20</v>
      </c>
      <c r="V264" s="50"/>
      <c r="W264" s="51"/>
    </row>
    <row r="265" spans="1:25" s="68" customFormat="1" ht="13.8" x14ac:dyDescent="0.25">
      <c r="A265" s="70">
        <v>10</v>
      </c>
      <c r="B265" s="70" t="s">
        <v>14</v>
      </c>
      <c r="D265" s="56">
        <v>0.51187703851067279</v>
      </c>
      <c r="E265" s="54" t="s">
        <v>3</v>
      </c>
      <c r="F265" s="56">
        <v>1.4937330131878392E-5</v>
      </c>
      <c r="G265" s="54">
        <v>50</v>
      </c>
      <c r="H265" s="57">
        <v>9.4729269889598677E-2</v>
      </c>
      <c r="I265" s="54" t="s">
        <v>3</v>
      </c>
      <c r="J265" s="57">
        <v>1.839121431027554E-5</v>
      </c>
      <c r="K265" s="54">
        <v>50</v>
      </c>
      <c r="L265" s="56">
        <v>0.34840420877644684</v>
      </c>
      <c r="M265" s="54" t="s">
        <v>3</v>
      </c>
      <c r="N265" s="56">
        <v>9.7580577517646001E-6</v>
      </c>
      <c r="O265" s="54">
        <v>50</v>
      </c>
      <c r="P265" s="70">
        <v>20</v>
      </c>
      <c r="V265" s="50"/>
      <c r="W265" s="51"/>
      <c r="X265" s="50"/>
    </row>
    <row r="266" spans="1:25" s="68" customFormat="1" ht="13.8" x14ac:dyDescent="0.25">
      <c r="A266" s="70">
        <v>20</v>
      </c>
      <c r="B266" s="70" t="s">
        <v>14</v>
      </c>
      <c r="D266" s="56">
        <v>0.51187216014523995</v>
      </c>
      <c r="E266" s="54" t="s">
        <v>3</v>
      </c>
      <c r="F266" s="56">
        <v>1.6725842193845513E-5</v>
      </c>
      <c r="G266" s="54">
        <v>48</v>
      </c>
      <c r="H266" s="57">
        <v>9.4779273622790317E-2</v>
      </c>
      <c r="I266" s="54" t="s">
        <v>3</v>
      </c>
      <c r="J266" s="57">
        <v>1.3825468391047032E-5</v>
      </c>
      <c r="K266" s="54">
        <v>50</v>
      </c>
      <c r="L266" s="56">
        <v>0.34839993537960173</v>
      </c>
      <c r="M266" s="54" t="s">
        <v>3</v>
      </c>
      <c r="N266" s="56">
        <v>1.0733561157273478E-5</v>
      </c>
      <c r="O266" s="54">
        <v>51</v>
      </c>
      <c r="P266" s="70">
        <v>20</v>
      </c>
      <c r="V266" s="50"/>
      <c r="W266" s="51"/>
      <c r="X266" s="50"/>
    </row>
    <row r="267" spans="1:25" s="68" customFormat="1" ht="13.8" x14ac:dyDescent="0.25">
      <c r="A267" s="70">
        <v>21</v>
      </c>
      <c r="B267" s="70" t="s">
        <v>14</v>
      </c>
      <c r="D267" s="56">
        <v>0.51189973162631031</v>
      </c>
      <c r="E267" s="54" t="s">
        <v>3</v>
      </c>
      <c r="F267" s="56">
        <v>1.7032474568683835E-5</v>
      </c>
      <c r="G267" s="54">
        <v>52</v>
      </c>
      <c r="H267" s="57">
        <v>9.4532729311335786E-2</v>
      </c>
      <c r="I267" s="54" t="s">
        <v>3</v>
      </c>
      <c r="J267" s="57">
        <v>2.9392905351740428E-5</v>
      </c>
      <c r="K267" s="54">
        <v>50</v>
      </c>
      <c r="L267" s="56">
        <v>0.34839896173196938</v>
      </c>
      <c r="M267" s="54" t="s">
        <v>3</v>
      </c>
      <c r="N267" s="56">
        <v>1.0793185978202077E-5</v>
      </c>
      <c r="O267" s="54">
        <v>50</v>
      </c>
      <c r="P267" s="70">
        <v>20</v>
      </c>
      <c r="V267" s="50"/>
      <c r="W267" s="51"/>
      <c r="X267" s="50"/>
    </row>
    <row r="268" spans="1:25" s="68" customFormat="1" ht="13.8" x14ac:dyDescent="0.25">
      <c r="A268" s="70">
        <v>22</v>
      </c>
      <c r="B268" s="70" t="s">
        <v>14</v>
      </c>
      <c r="D268" s="56">
        <v>0.51185755461929072</v>
      </c>
      <c r="E268" s="54" t="s">
        <v>3</v>
      </c>
      <c r="F268" s="56">
        <v>1.583513565885009E-5</v>
      </c>
      <c r="G268" s="54">
        <v>50</v>
      </c>
      <c r="H268" s="57">
        <v>9.461380347696878E-2</v>
      </c>
      <c r="I268" s="54" t="s">
        <v>3</v>
      </c>
      <c r="J268" s="57">
        <v>1.7341315130168727E-5</v>
      </c>
      <c r="K268" s="54">
        <v>50</v>
      </c>
      <c r="L268" s="56">
        <v>0.34837754455307168</v>
      </c>
      <c r="M268" s="54" t="s">
        <v>3</v>
      </c>
      <c r="N268" s="56">
        <v>9.6075478098484306E-6</v>
      </c>
      <c r="O268" s="54">
        <v>50</v>
      </c>
      <c r="P268" s="70">
        <v>20</v>
      </c>
      <c r="V268" s="50"/>
      <c r="W268" s="51"/>
      <c r="X268" s="50"/>
    </row>
    <row r="269" spans="1:25" s="100" customFormat="1" ht="13.8" x14ac:dyDescent="0.25">
      <c r="A269" s="99"/>
      <c r="B269" s="99"/>
      <c r="C269" s="80" t="s">
        <v>9</v>
      </c>
      <c r="D269" s="81">
        <v>0.51187974099299505</v>
      </c>
      <c r="E269" s="81"/>
      <c r="F269" s="81"/>
      <c r="G269" s="81"/>
      <c r="H269" s="81">
        <v>9.4795142175619712E-2</v>
      </c>
      <c r="I269" s="81"/>
      <c r="J269" s="81"/>
      <c r="K269" s="81"/>
      <c r="L269" s="81">
        <v>0.34840003595625374</v>
      </c>
      <c r="M269" s="81"/>
      <c r="N269" s="110"/>
      <c r="O269" s="118"/>
      <c r="P269" s="99"/>
      <c r="W269" s="114"/>
      <c r="X269" s="120"/>
    </row>
    <row r="270" spans="1:25" s="100" customFormat="1" ht="13.8" x14ac:dyDescent="0.25">
      <c r="A270" s="99"/>
      <c r="B270" s="99"/>
      <c r="C270" s="80" t="s">
        <v>10</v>
      </c>
      <c r="D270" s="81">
        <v>2.8547619583242936E-5</v>
      </c>
      <c r="E270" s="81"/>
      <c r="F270" s="81"/>
      <c r="G270" s="81"/>
      <c r="H270" s="81">
        <v>4.1920455332138877E-4</v>
      </c>
      <c r="I270" s="81"/>
      <c r="J270" s="81"/>
      <c r="K270" s="81"/>
      <c r="L270" s="81">
        <v>2.3117353915153493E-5</v>
      </c>
      <c r="M270" s="81"/>
      <c r="N270" s="110"/>
      <c r="O270" s="118"/>
      <c r="P270" s="99"/>
      <c r="W270" s="114"/>
      <c r="X270" s="120"/>
    </row>
    <row r="271" spans="1:25" s="100" customFormat="1" ht="13.8" x14ac:dyDescent="0.25">
      <c r="A271" s="99"/>
      <c r="B271" s="99"/>
      <c r="C271" s="80" t="s">
        <v>11</v>
      </c>
      <c r="D271" s="84">
        <v>55.770168844470028</v>
      </c>
      <c r="E271" s="84" t="s">
        <v>12</v>
      </c>
      <c r="F271" s="84"/>
      <c r="G271" s="84"/>
      <c r="H271" s="85">
        <v>0.44222155661179402</v>
      </c>
      <c r="I271" s="85" t="s">
        <v>13</v>
      </c>
      <c r="J271" s="86"/>
      <c r="K271" s="82"/>
      <c r="L271" s="84">
        <v>66.352903356348065</v>
      </c>
      <c r="M271" s="84" t="s">
        <v>12</v>
      </c>
      <c r="N271" s="110"/>
      <c r="O271" s="118"/>
      <c r="P271" s="99"/>
      <c r="W271" s="114"/>
      <c r="X271" s="120"/>
    </row>
    <row r="272" spans="1:25" s="68" customFormat="1" ht="13.8" x14ac:dyDescent="0.25">
      <c r="A272" s="70">
        <v>29</v>
      </c>
      <c r="B272" s="70" t="s">
        <v>14</v>
      </c>
      <c r="D272" s="56">
        <v>0.5118793803982733</v>
      </c>
      <c r="E272" s="54" t="s">
        <v>3</v>
      </c>
      <c r="F272" s="56">
        <v>1.5125485159707646E-5</v>
      </c>
      <c r="G272" s="54">
        <v>51</v>
      </c>
      <c r="H272" s="57">
        <v>9.3952248568746885E-2</v>
      </c>
      <c r="I272" s="54" t="s">
        <v>3</v>
      </c>
      <c r="J272" s="57">
        <v>1.294158084696962E-5</v>
      </c>
      <c r="K272" s="54">
        <v>48</v>
      </c>
      <c r="L272" s="56">
        <v>0.34839820018800249</v>
      </c>
      <c r="M272" s="54" t="s">
        <v>3</v>
      </c>
      <c r="N272" s="56">
        <v>8.3210931874446167E-6</v>
      </c>
      <c r="O272" s="54">
        <v>49</v>
      </c>
      <c r="P272" s="70">
        <v>20</v>
      </c>
      <c r="V272" s="50"/>
      <c r="W272" s="51"/>
    </row>
    <row r="273" spans="1:24" s="68" customFormat="1" ht="13.8" x14ac:dyDescent="0.25">
      <c r="A273" s="70">
        <v>30</v>
      </c>
      <c r="B273" s="70" t="s">
        <v>14</v>
      </c>
      <c r="D273" s="56">
        <v>0.51188197245029954</v>
      </c>
      <c r="E273" s="54" t="s">
        <v>3</v>
      </c>
      <c r="F273" s="56">
        <v>1.3704346073119846E-5</v>
      </c>
      <c r="G273" s="54">
        <v>48</v>
      </c>
      <c r="H273" s="57">
        <v>9.4258088065747272E-2</v>
      </c>
      <c r="I273" s="54" t="s">
        <v>3</v>
      </c>
      <c r="J273" s="57">
        <v>1.1991785635201572E-5</v>
      </c>
      <c r="K273" s="54">
        <v>48</v>
      </c>
      <c r="L273" s="56">
        <v>0.34839397029130764</v>
      </c>
      <c r="M273" s="54" t="s">
        <v>3</v>
      </c>
      <c r="N273" s="56">
        <v>1.1147112393092126E-5</v>
      </c>
      <c r="O273" s="54">
        <v>49</v>
      </c>
      <c r="P273" s="70">
        <v>20</v>
      </c>
      <c r="V273" s="50"/>
      <c r="W273" s="51"/>
    </row>
    <row r="274" spans="1:24" s="68" customFormat="1" ht="13.8" x14ac:dyDescent="0.25">
      <c r="A274" s="70">
        <v>31</v>
      </c>
      <c r="B274" s="70" t="s">
        <v>14</v>
      </c>
      <c r="D274" s="56">
        <v>0.51187117494638956</v>
      </c>
      <c r="E274" s="54" t="s">
        <v>3</v>
      </c>
      <c r="F274" s="56">
        <v>1.3248005784259225E-5</v>
      </c>
      <c r="G274" s="54">
        <v>50</v>
      </c>
      <c r="H274" s="57">
        <v>9.3716273460922664E-2</v>
      </c>
      <c r="I274" s="54" t="s">
        <v>3</v>
      </c>
      <c r="J274" s="57">
        <v>2.4164256919393181E-5</v>
      </c>
      <c r="K274" s="54">
        <v>50</v>
      </c>
      <c r="L274" s="56">
        <v>0.34839156035751306</v>
      </c>
      <c r="M274" s="54" t="s">
        <v>3</v>
      </c>
      <c r="N274" s="56">
        <v>1.2382701468737051E-5</v>
      </c>
      <c r="O274" s="54">
        <v>51</v>
      </c>
      <c r="P274" s="70">
        <v>20</v>
      </c>
      <c r="V274" s="50"/>
      <c r="W274" s="51"/>
    </row>
    <row r="275" spans="1:24" s="68" customFormat="1" ht="13.8" x14ac:dyDescent="0.25">
      <c r="A275" s="70">
        <v>40</v>
      </c>
      <c r="B275" s="70" t="s">
        <v>14</v>
      </c>
      <c r="D275" s="56">
        <v>0.51188061048446998</v>
      </c>
      <c r="E275" s="54" t="s">
        <v>3</v>
      </c>
      <c r="F275" s="56">
        <v>1.5850021961097944E-5</v>
      </c>
      <c r="G275" s="54">
        <v>50</v>
      </c>
      <c r="H275" s="57">
        <v>9.3747599091409964E-2</v>
      </c>
      <c r="I275" s="54" t="s">
        <v>3</v>
      </c>
      <c r="J275" s="57">
        <v>5.3745550632348339E-5</v>
      </c>
      <c r="K275" s="54">
        <v>52</v>
      </c>
      <c r="L275" s="56">
        <v>0.34839242494526707</v>
      </c>
      <c r="M275" s="54" t="s">
        <v>3</v>
      </c>
      <c r="N275" s="56">
        <v>1.0112520350610689E-5</v>
      </c>
      <c r="O275" s="54">
        <v>50</v>
      </c>
      <c r="P275" s="70">
        <v>20</v>
      </c>
      <c r="V275" s="50"/>
      <c r="W275" s="51"/>
    </row>
    <row r="276" spans="1:24" s="68" customFormat="1" ht="13.8" x14ac:dyDescent="0.25">
      <c r="A276" s="70">
        <v>41</v>
      </c>
      <c r="B276" s="70" t="s">
        <v>14</v>
      </c>
      <c r="D276" s="56">
        <v>0.51188895921612432</v>
      </c>
      <c r="E276" s="54" t="s">
        <v>3</v>
      </c>
      <c r="F276" s="56">
        <v>1.48814381921191E-5</v>
      </c>
      <c r="G276" s="54">
        <v>52</v>
      </c>
      <c r="H276" s="57">
        <v>9.3893714564996789E-2</v>
      </c>
      <c r="I276" s="54" t="s">
        <v>3</v>
      </c>
      <c r="J276" s="57">
        <v>1.5528698591392153E-5</v>
      </c>
      <c r="K276" s="54">
        <v>50</v>
      </c>
      <c r="L276" s="56">
        <v>0.34839525801801086</v>
      </c>
      <c r="M276" s="54" t="s">
        <v>3</v>
      </c>
      <c r="N276" s="56">
        <v>1.322196586410189E-5</v>
      </c>
      <c r="O276" s="54">
        <v>52</v>
      </c>
      <c r="P276" s="70">
        <v>20</v>
      </c>
      <c r="V276" s="50"/>
      <c r="W276" s="51"/>
    </row>
    <row r="277" spans="1:24" s="68" customFormat="1" ht="13.8" x14ac:dyDescent="0.25">
      <c r="A277" s="70">
        <v>42</v>
      </c>
      <c r="B277" s="70" t="s">
        <v>14</v>
      </c>
      <c r="D277" s="56">
        <v>0.51189406051215791</v>
      </c>
      <c r="E277" s="54" t="s">
        <v>3</v>
      </c>
      <c r="F277" s="56">
        <v>1.2752247477756838E-5</v>
      </c>
      <c r="G277" s="54">
        <v>47</v>
      </c>
      <c r="H277" s="57">
        <v>9.3723260420608231E-2</v>
      </c>
      <c r="I277" s="54" t="s">
        <v>3</v>
      </c>
      <c r="J277" s="57">
        <v>1.8999974899395748E-5</v>
      </c>
      <c r="K277" s="54">
        <v>48</v>
      </c>
      <c r="L277" s="56">
        <v>0.34839889718035283</v>
      </c>
      <c r="M277" s="54" t="s">
        <v>3</v>
      </c>
      <c r="N277" s="56">
        <v>8.8496130085954003E-6</v>
      </c>
      <c r="O277" s="54">
        <v>49</v>
      </c>
      <c r="P277" s="70">
        <v>20</v>
      </c>
      <c r="T277" s="70"/>
      <c r="V277" s="50"/>
      <c r="W277" s="51"/>
      <c r="X277" s="50"/>
    </row>
    <row r="278" spans="1:24" s="100" customFormat="1" ht="13.8" x14ac:dyDescent="0.25">
      <c r="A278" s="99"/>
      <c r="B278" s="99"/>
      <c r="C278" s="80" t="s">
        <v>9</v>
      </c>
      <c r="D278" s="81">
        <v>0.51188269300128575</v>
      </c>
      <c r="E278" s="81"/>
      <c r="F278" s="81"/>
      <c r="G278" s="81"/>
      <c r="H278" s="81">
        <v>9.3881864028738618E-2</v>
      </c>
      <c r="I278" s="81"/>
      <c r="J278" s="81"/>
      <c r="K278" s="81"/>
      <c r="L278" s="81">
        <v>0.34839505183007563</v>
      </c>
      <c r="M278" s="81"/>
      <c r="N278" s="110"/>
      <c r="O278" s="118"/>
      <c r="P278" s="99"/>
      <c r="W278" s="114"/>
      <c r="X278" s="120"/>
    </row>
    <row r="279" spans="1:24" s="100" customFormat="1" ht="13.8" x14ac:dyDescent="0.25">
      <c r="A279" s="99"/>
      <c r="B279" s="99"/>
      <c r="C279" s="80" t="s">
        <v>10</v>
      </c>
      <c r="D279" s="81">
        <v>1.5924339839458158E-5</v>
      </c>
      <c r="E279" s="81"/>
      <c r="F279" s="81"/>
      <c r="G279" s="81"/>
      <c r="H279" s="81">
        <v>4.16884980552023E-4</v>
      </c>
      <c r="I279" s="81"/>
      <c r="J279" s="81"/>
      <c r="K279" s="81"/>
      <c r="L279" s="81">
        <v>6.0001346927491621E-6</v>
      </c>
      <c r="M279" s="81"/>
      <c r="N279" s="110"/>
      <c r="O279" s="118"/>
      <c r="P279" s="99"/>
      <c r="W279" s="114"/>
      <c r="X279" s="120"/>
    </row>
    <row r="280" spans="1:24" s="100" customFormat="1" ht="13.8" x14ac:dyDescent="0.25">
      <c r="A280" s="99"/>
      <c r="B280" s="99"/>
      <c r="C280" s="80" t="s">
        <v>11</v>
      </c>
      <c r="D280" s="84">
        <v>31.109353875768093</v>
      </c>
      <c r="E280" s="84" t="s">
        <v>12</v>
      </c>
      <c r="F280" s="84"/>
      <c r="G280" s="84"/>
      <c r="H280" s="85">
        <v>0.44405273038082033</v>
      </c>
      <c r="I280" s="85" t="s">
        <v>13</v>
      </c>
      <c r="J280" s="86"/>
      <c r="K280" s="82"/>
      <c r="L280" s="84">
        <v>17.222215588973508</v>
      </c>
      <c r="M280" s="84" t="s">
        <v>12</v>
      </c>
      <c r="N280" s="110"/>
      <c r="O280" s="118"/>
      <c r="P280" s="99"/>
      <c r="W280" s="114"/>
      <c r="X280" s="120"/>
    </row>
    <row r="281" spans="1:24" s="68" customFormat="1" ht="13.8" x14ac:dyDescent="0.25">
      <c r="A281" s="70">
        <v>44</v>
      </c>
      <c r="B281" s="70" t="s">
        <v>14</v>
      </c>
      <c r="C281" s="70"/>
      <c r="D281" s="56">
        <v>0.51188810617748437</v>
      </c>
      <c r="E281" s="54" t="s">
        <v>3</v>
      </c>
      <c r="F281" s="56">
        <v>1.8563172356746908E-5</v>
      </c>
      <c r="G281" s="54">
        <v>50</v>
      </c>
      <c r="H281" s="57">
        <v>9.383263831738764E-2</v>
      </c>
      <c r="I281" s="54" t="s">
        <v>3</v>
      </c>
      <c r="J281" s="57">
        <v>3.4935926121664279E-5</v>
      </c>
      <c r="K281" s="54">
        <v>49</v>
      </c>
      <c r="L281" s="56">
        <v>0.34838427285274925</v>
      </c>
      <c r="M281" s="54" t="s">
        <v>3</v>
      </c>
      <c r="N281" s="56">
        <v>1.660167788437505E-5</v>
      </c>
      <c r="O281" s="54">
        <v>52</v>
      </c>
      <c r="P281" s="70">
        <v>15</v>
      </c>
      <c r="V281" s="50"/>
      <c r="W281" s="51"/>
    </row>
    <row r="282" spans="1:24" s="68" customFormat="1" ht="13.8" x14ac:dyDescent="0.25">
      <c r="A282" s="70">
        <v>45</v>
      </c>
      <c r="B282" s="70" t="s">
        <v>14</v>
      </c>
      <c r="D282" s="56">
        <v>0.51189022430495634</v>
      </c>
      <c r="E282" s="54" t="s">
        <v>3</v>
      </c>
      <c r="F282" s="56">
        <v>1.9231004246653545E-5</v>
      </c>
      <c r="G282" s="54">
        <v>51</v>
      </c>
      <c r="H282" s="57">
        <v>9.3800472518044242E-2</v>
      </c>
      <c r="I282" s="54" t="s">
        <v>3</v>
      </c>
      <c r="J282" s="57">
        <v>2.1110614653058278E-5</v>
      </c>
      <c r="K282" s="54">
        <v>48</v>
      </c>
      <c r="L282" s="56">
        <v>0.34839104725071041</v>
      </c>
      <c r="M282" s="54" t="s">
        <v>3</v>
      </c>
      <c r="N282" s="56">
        <v>1.4136150308081109E-5</v>
      </c>
      <c r="O282" s="54">
        <v>51</v>
      </c>
      <c r="P282" s="70">
        <v>15</v>
      </c>
      <c r="V282" s="50"/>
      <c r="W282" s="51"/>
    </row>
    <row r="283" spans="1:24" s="68" customFormat="1" ht="13.8" x14ac:dyDescent="0.25">
      <c r="A283" s="70">
        <v>46</v>
      </c>
      <c r="B283" s="70" t="s">
        <v>14</v>
      </c>
      <c r="D283" s="56">
        <v>0.51189072972725813</v>
      </c>
      <c r="E283" s="54" t="s">
        <v>3</v>
      </c>
      <c r="F283" s="56">
        <v>1.8432232520470494E-5</v>
      </c>
      <c r="G283" s="54">
        <v>49</v>
      </c>
      <c r="H283" s="57">
        <v>9.3822273554721697E-2</v>
      </c>
      <c r="I283" s="54" t="s">
        <v>3</v>
      </c>
      <c r="J283" s="57">
        <v>5.1294609880445043E-5</v>
      </c>
      <c r="K283" s="54">
        <v>52</v>
      </c>
      <c r="L283" s="56">
        <v>0.34841062824940472</v>
      </c>
      <c r="M283" s="54" t="s">
        <v>3</v>
      </c>
      <c r="N283" s="56">
        <v>1.2783928224948811E-5</v>
      </c>
      <c r="O283" s="54">
        <v>49</v>
      </c>
      <c r="P283" s="70">
        <v>15</v>
      </c>
      <c r="V283" s="50"/>
      <c r="W283" s="51"/>
    </row>
    <row r="284" spans="1:24" s="68" customFormat="1" ht="13.8" x14ac:dyDescent="0.25">
      <c r="A284" s="70">
        <v>55</v>
      </c>
      <c r="B284" s="70" t="s">
        <v>14</v>
      </c>
      <c r="D284" s="56">
        <v>0.51188424639951124</v>
      </c>
      <c r="E284" s="54" t="s">
        <v>3</v>
      </c>
      <c r="F284" s="56">
        <v>2.1447011591012102E-5</v>
      </c>
      <c r="G284" s="54">
        <v>52</v>
      </c>
      <c r="H284" s="57">
        <v>9.3562097569799399E-2</v>
      </c>
      <c r="I284" s="54" t="s">
        <v>3</v>
      </c>
      <c r="J284" s="57">
        <v>5.093084977381434E-5</v>
      </c>
      <c r="K284" s="54">
        <v>48</v>
      </c>
      <c r="L284" s="56">
        <v>0.34838873118677438</v>
      </c>
      <c r="M284" s="54" t="s">
        <v>3</v>
      </c>
      <c r="N284" s="56">
        <v>1.4628712872237623E-5</v>
      </c>
      <c r="O284" s="54">
        <v>52</v>
      </c>
      <c r="P284" s="70">
        <v>15</v>
      </c>
      <c r="V284" s="50"/>
      <c r="W284" s="51"/>
    </row>
    <row r="285" spans="1:24" s="68" customFormat="1" ht="13.8" x14ac:dyDescent="0.25">
      <c r="A285" s="70">
        <v>56</v>
      </c>
      <c r="B285" s="70" t="s">
        <v>14</v>
      </c>
      <c r="D285" s="56">
        <v>0.51190505629119754</v>
      </c>
      <c r="E285" s="54" t="s">
        <v>3</v>
      </c>
      <c r="F285" s="56">
        <v>1.8441018644117414E-5</v>
      </c>
      <c r="G285" s="54">
        <v>51</v>
      </c>
      <c r="H285" s="57">
        <v>9.4046271589861119E-2</v>
      </c>
      <c r="I285" s="54" t="s">
        <v>3</v>
      </c>
      <c r="J285" s="57">
        <v>3.2898176365766645E-5</v>
      </c>
      <c r="K285" s="54">
        <v>51</v>
      </c>
      <c r="L285" s="56">
        <v>0.34838364747737388</v>
      </c>
      <c r="M285" s="54" t="s">
        <v>3</v>
      </c>
      <c r="N285" s="56">
        <v>1.296230289564624E-5</v>
      </c>
      <c r="O285" s="54">
        <v>51</v>
      </c>
      <c r="P285" s="70">
        <v>15</v>
      </c>
      <c r="V285" s="50"/>
      <c r="W285" s="51"/>
    </row>
    <row r="286" spans="1:24" s="68" customFormat="1" ht="13.8" x14ac:dyDescent="0.25">
      <c r="A286" s="70">
        <v>57</v>
      </c>
      <c r="B286" s="70" t="s">
        <v>14</v>
      </c>
      <c r="D286" s="56">
        <v>0.51189351523872428</v>
      </c>
      <c r="E286" s="54" t="s">
        <v>3</v>
      </c>
      <c r="F286" s="56">
        <v>2.0433407150240544E-5</v>
      </c>
      <c r="G286" s="54">
        <v>49</v>
      </c>
      <c r="H286" s="57">
        <v>9.3550957648019892E-2</v>
      </c>
      <c r="I286" s="54" t="s">
        <v>3</v>
      </c>
      <c r="J286" s="57">
        <v>6.6303507670288395E-5</v>
      </c>
      <c r="K286" s="54">
        <v>51</v>
      </c>
      <c r="L286" s="56">
        <v>0.34838975469851169</v>
      </c>
      <c r="M286" s="54" t="s">
        <v>3</v>
      </c>
      <c r="N286" s="56">
        <v>1.3704527282940224E-5</v>
      </c>
      <c r="O286" s="54">
        <v>52</v>
      </c>
      <c r="P286" s="70">
        <v>15</v>
      </c>
      <c r="V286" s="50"/>
      <c r="W286" s="51"/>
    </row>
    <row r="287" spans="1:24" s="100" customFormat="1" ht="13.8" x14ac:dyDescent="0.25">
      <c r="A287" s="99"/>
      <c r="B287" s="99"/>
      <c r="C287" s="80" t="s">
        <v>9</v>
      </c>
      <c r="D287" s="81">
        <v>0.51189197968985523</v>
      </c>
      <c r="E287" s="81"/>
      <c r="F287" s="81"/>
      <c r="G287" s="81"/>
      <c r="H287" s="81">
        <v>9.3769118532972331E-2</v>
      </c>
      <c r="I287" s="81"/>
      <c r="J287" s="81"/>
      <c r="K287" s="81"/>
      <c r="L287" s="81">
        <v>0.348391346952587</v>
      </c>
      <c r="M287" s="81"/>
      <c r="N287" s="110"/>
      <c r="O287" s="118"/>
      <c r="P287" s="99"/>
      <c r="W287" s="114"/>
      <c r="X287" s="120"/>
    </row>
    <row r="288" spans="1:24" s="100" customFormat="1" ht="13.8" x14ac:dyDescent="0.25">
      <c r="A288" s="99"/>
      <c r="B288" s="99"/>
      <c r="C288" s="80" t="s">
        <v>10</v>
      </c>
      <c r="D288" s="81">
        <v>1.4221310017401595E-5</v>
      </c>
      <c r="E288" s="81"/>
      <c r="F288" s="81"/>
      <c r="G288" s="81"/>
      <c r="H288" s="81">
        <v>3.7428220325130308E-4</v>
      </c>
      <c r="I288" s="81"/>
      <c r="J288" s="81"/>
      <c r="K288" s="81"/>
      <c r="L288" s="81">
        <v>1.9810311236049711E-5</v>
      </c>
      <c r="M288" s="81"/>
      <c r="N288" s="110"/>
      <c r="O288" s="118"/>
      <c r="P288" s="99"/>
      <c r="W288" s="114"/>
      <c r="X288" s="120"/>
    </row>
    <row r="289" spans="1:52" s="100" customFormat="1" ht="13.8" x14ac:dyDescent="0.25">
      <c r="A289" s="99"/>
      <c r="B289" s="99"/>
      <c r="C289" s="80" t="s">
        <v>11</v>
      </c>
      <c r="D289" s="84">
        <v>27.7818574653543</v>
      </c>
      <c r="E289" s="84" t="s">
        <v>12</v>
      </c>
      <c r="F289" s="84"/>
      <c r="G289" s="84"/>
      <c r="H289" s="85">
        <v>0.39915295046704857</v>
      </c>
      <c r="I289" s="85" t="s">
        <v>13</v>
      </c>
      <c r="J289" s="86"/>
      <c r="K289" s="82"/>
      <c r="L289" s="84">
        <v>56.862236704018081</v>
      </c>
      <c r="M289" s="84" t="s">
        <v>12</v>
      </c>
      <c r="N289" s="110"/>
      <c r="O289" s="118"/>
      <c r="P289" s="99"/>
      <c r="W289" s="114"/>
      <c r="X289" s="120"/>
    </row>
    <row r="290" spans="1:52" s="68" customFormat="1" ht="13.8" x14ac:dyDescent="0.25">
      <c r="A290" s="70">
        <v>99</v>
      </c>
      <c r="B290" s="70" t="s">
        <v>14</v>
      </c>
      <c r="D290" s="56">
        <v>0.51186804773183991</v>
      </c>
      <c r="E290" s="54" t="s">
        <v>3</v>
      </c>
      <c r="F290" s="56">
        <v>2.1715758915529969E-5</v>
      </c>
      <c r="G290" s="54">
        <v>53</v>
      </c>
      <c r="H290" s="57">
        <v>9.3865734064990117E-2</v>
      </c>
      <c r="I290" s="54" t="s">
        <v>3</v>
      </c>
      <c r="J290" s="57">
        <v>4.4245268502150696E-5</v>
      </c>
      <c r="K290" s="54">
        <v>52</v>
      </c>
      <c r="L290" s="56">
        <v>0.34840167406389189</v>
      </c>
      <c r="M290" s="54" t="s">
        <v>3</v>
      </c>
      <c r="N290" s="56">
        <v>1.2698572256188497E-5</v>
      </c>
      <c r="O290" s="54">
        <v>52</v>
      </c>
      <c r="P290" s="70">
        <v>15</v>
      </c>
      <c r="R290" s="70"/>
    </row>
    <row r="291" spans="1:52" s="68" customFormat="1" ht="13.8" x14ac:dyDescent="0.25">
      <c r="A291" s="70">
        <v>100</v>
      </c>
      <c r="B291" s="70" t="s">
        <v>14</v>
      </c>
      <c r="D291" s="56">
        <v>0.51188244930572835</v>
      </c>
      <c r="E291" s="54" t="s">
        <v>3</v>
      </c>
      <c r="F291" s="56">
        <v>2.4984454972241688E-5</v>
      </c>
      <c r="G291" s="54">
        <v>49</v>
      </c>
      <c r="H291" s="57">
        <v>9.3848356423785875E-2</v>
      </c>
      <c r="I291" s="54" t="s">
        <v>3</v>
      </c>
      <c r="J291" s="57">
        <v>2.9621410475406974E-5</v>
      </c>
      <c r="K291" s="54">
        <v>47</v>
      </c>
      <c r="L291" s="56">
        <v>0.34838176593086551</v>
      </c>
      <c r="M291" s="54" t="s">
        <v>3</v>
      </c>
      <c r="N291" s="56">
        <v>1.407129515476359E-5</v>
      </c>
      <c r="O291" s="54">
        <v>48</v>
      </c>
      <c r="P291" s="70">
        <v>15</v>
      </c>
      <c r="R291" s="70"/>
    </row>
    <row r="292" spans="1:52" s="68" customFormat="1" ht="13.8" x14ac:dyDescent="0.25">
      <c r="A292" s="70">
        <v>107</v>
      </c>
      <c r="B292" s="70" t="s">
        <v>14</v>
      </c>
      <c r="D292" s="56">
        <v>0.51184916473637077</v>
      </c>
      <c r="E292" s="54" t="s">
        <v>3</v>
      </c>
      <c r="F292" s="56">
        <v>2.2459416463942047E-5</v>
      </c>
      <c r="G292" s="54">
        <v>49</v>
      </c>
      <c r="H292" s="57">
        <v>9.3434095308633155E-2</v>
      </c>
      <c r="I292" s="54" t="s">
        <v>3</v>
      </c>
      <c r="J292" s="57">
        <v>5.1280982822730525E-5</v>
      </c>
      <c r="K292" s="54">
        <v>53</v>
      </c>
      <c r="L292" s="56">
        <v>0.34838761857734257</v>
      </c>
      <c r="M292" s="54" t="s">
        <v>3</v>
      </c>
      <c r="N292" s="56">
        <v>1.3628145038145145E-5</v>
      </c>
      <c r="O292" s="54">
        <v>51</v>
      </c>
      <c r="P292" s="70">
        <v>15</v>
      </c>
      <c r="R292" s="70"/>
    </row>
    <row r="293" spans="1:52" s="68" customFormat="1" ht="13.8" x14ac:dyDescent="0.25">
      <c r="A293" s="70">
        <v>108</v>
      </c>
      <c r="B293" s="70" t="s">
        <v>14</v>
      </c>
      <c r="D293" s="56">
        <v>0.51188539166909086</v>
      </c>
      <c r="E293" s="54" t="s">
        <v>3</v>
      </c>
      <c r="F293" s="56">
        <v>2.0951215892245677E-5</v>
      </c>
      <c r="G293" s="54">
        <v>50</v>
      </c>
      <c r="H293" s="57">
        <v>9.3405946866031542E-2</v>
      </c>
      <c r="I293" s="54" t="s">
        <v>3</v>
      </c>
      <c r="J293" s="57">
        <v>2.8724641151688346E-5</v>
      </c>
      <c r="K293" s="54">
        <v>49</v>
      </c>
      <c r="L293" s="56">
        <v>0.34838490738863304</v>
      </c>
      <c r="M293" s="54" t="s">
        <v>3</v>
      </c>
      <c r="N293" s="56">
        <v>1.2564881016292576E-5</v>
      </c>
      <c r="O293" s="54">
        <v>52</v>
      </c>
      <c r="P293" s="70">
        <v>15</v>
      </c>
      <c r="R293" s="70"/>
    </row>
    <row r="294" spans="1:52" s="68" customFormat="1" ht="13.8" x14ac:dyDescent="0.25">
      <c r="A294" s="70">
        <v>109</v>
      </c>
      <c r="B294" s="70" t="s">
        <v>14</v>
      </c>
      <c r="D294" s="56">
        <v>0.5118848518925444</v>
      </c>
      <c r="E294" s="54" t="s">
        <v>3</v>
      </c>
      <c r="F294" s="56">
        <v>2.4520766742583581E-5</v>
      </c>
      <c r="G294" s="54">
        <v>52</v>
      </c>
      <c r="H294" s="57">
        <v>9.3418092290239896E-2</v>
      </c>
      <c r="I294" s="54" t="s">
        <v>3</v>
      </c>
      <c r="J294" s="57">
        <v>2.3307758384745857E-5</v>
      </c>
      <c r="K294" s="54">
        <v>51</v>
      </c>
      <c r="L294" s="56">
        <v>0.34839394066702323</v>
      </c>
      <c r="M294" s="54" t="s">
        <v>3</v>
      </c>
      <c r="N294" s="56">
        <v>1.4202686177197657E-5</v>
      </c>
      <c r="O294" s="54">
        <v>52</v>
      </c>
      <c r="P294" s="70">
        <v>15</v>
      </c>
      <c r="R294" s="70"/>
    </row>
    <row r="295" spans="1:52" s="100" customFormat="1" ht="13.8" x14ac:dyDescent="0.25">
      <c r="A295" s="99"/>
      <c r="B295" s="99"/>
      <c r="C295" s="80" t="s">
        <v>9</v>
      </c>
      <c r="D295" s="81">
        <v>0.51187398106711479</v>
      </c>
      <c r="E295" s="81"/>
      <c r="F295" s="81"/>
      <c r="G295" s="81"/>
      <c r="H295" s="81">
        <v>9.3594444990736117E-2</v>
      </c>
      <c r="I295" s="81"/>
      <c r="J295" s="81"/>
      <c r="K295" s="81"/>
      <c r="L295" s="81">
        <v>0.34838998132555121</v>
      </c>
      <c r="M295" s="81"/>
      <c r="N295" s="110"/>
      <c r="O295" s="118"/>
      <c r="P295" s="99"/>
      <c r="W295" s="114"/>
      <c r="X295" s="120"/>
    </row>
    <row r="296" spans="1:52" s="100" customFormat="1" ht="13.8" x14ac:dyDescent="0.25">
      <c r="A296" s="99"/>
      <c r="B296" s="99"/>
      <c r="C296" s="80" t="s">
        <v>10</v>
      </c>
      <c r="D296" s="81">
        <v>3.1163159135018341E-5</v>
      </c>
      <c r="E296" s="81"/>
      <c r="F296" s="81"/>
      <c r="G296" s="81"/>
      <c r="H296" s="81">
        <v>4.8001314167733615E-4</v>
      </c>
      <c r="I296" s="81"/>
      <c r="J296" s="81"/>
      <c r="K296" s="81"/>
      <c r="L296" s="81">
        <v>1.5849815127769953E-5</v>
      </c>
      <c r="M296" s="81"/>
      <c r="N296" s="110"/>
      <c r="O296" s="118"/>
      <c r="P296" s="99"/>
      <c r="W296" s="114"/>
      <c r="X296" s="120"/>
    </row>
    <row r="297" spans="1:52" s="100" customFormat="1" ht="13.8" x14ac:dyDescent="0.25">
      <c r="A297" s="99"/>
      <c r="B297" s="99"/>
      <c r="C297" s="80" t="s">
        <v>11</v>
      </c>
      <c r="D297" s="84">
        <v>60.88052975470999</v>
      </c>
      <c r="E297" s="84" t="s">
        <v>12</v>
      </c>
      <c r="F297" s="84"/>
      <c r="G297" s="84"/>
      <c r="H297" s="85">
        <v>0.51286499078534775</v>
      </c>
      <c r="I297" s="85" t="s">
        <v>13</v>
      </c>
      <c r="J297" s="86"/>
      <c r="K297" s="82"/>
      <c r="L297" s="84">
        <v>45.494463036694434</v>
      </c>
      <c r="M297" s="84" t="s">
        <v>12</v>
      </c>
      <c r="N297" s="110"/>
      <c r="O297" s="118"/>
      <c r="P297" s="99"/>
      <c r="W297" s="114"/>
      <c r="X297" s="120"/>
    </row>
    <row r="298" spans="1:52" s="68" customFormat="1" ht="13.8" x14ac:dyDescent="0.25">
      <c r="A298" s="70"/>
      <c r="B298" s="70"/>
      <c r="C298" s="87"/>
      <c r="D298" s="88"/>
      <c r="E298" s="88"/>
      <c r="F298" s="88"/>
      <c r="G298" s="88"/>
      <c r="H298" s="89"/>
      <c r="I298" s="89"/>
      <c r="J298" s="90"/>
      <c r="K298" s="91"/>
      <c r="L298" s="88"/>
      <c r="M298" s="88"/>
      <c r="N298" s="92"/>
      <c r="O298" s="91"/>
      <c r="P298" s="70"/>
      <c r="W298" s="50"/>
      <c r="X298" s="51"/>
    </row>
    <row r="299" spans="1:52" s="68" customFormat="1" ht="13.8" x14ac:dyDescent="0.25">
      <c r="C299" s="93" t="s">
        <v>255</v>
      </c>
      <c r="D299" s="94">
        <v>0.51189499999999999</v>
      </c>
      <c r="E299" s="49" t="s">
        <v>3</v>
      </c>
      <c r="F299" s="94">
        <v>1.2E-5</v>
      </c>
      <c r="H299" s="119">
        <v>9.4E-2</v>
      </c>
      <c r="I299" s="49" t="s">
        <v>3</v>
      </c>
      <c r="J299" s="119">
        <v>4.0000000000000002E-4</v>
      </c>
      <c r="K299" s="96"/>
      <c r="L299" s="94">
        <v>0.34840450871575823</v>
      </c>
      <c r="M299" s="49" t="s">
        <v>3</v>
      </c>
      <c r="N299" s="124">
        <v>3.4038845614488732E-5</v>
      </c>
    </row>
    <row r="300" spans="1:52" s="68" customFormat="1" ht="13.8" x14ac:dyDescent="0.25">
      <c r="L300" s="125">
        <v>0.34841499999999997</v>
      </c>
      <c r="M300" s="97" t="s">
        <v>457</v>
      </c>
    </row>
    <row r="301" spans="1:52" s="167" customFormat="1" ht="13.8" x14ac:dyDescent="0.25">
      <c r="A301" s="166" t="s">
        <v>291</v>
      </c>
    </row>
    <row r="302" spans="1:52" s="109" customFormat="1" ht="13.8" x14ac:dyDescent="0.25">
      <c r="A302" s="76">
        <v>45673</v>
      </c>
      <c r="B302" s="77"/>
      <c r="C302" s="78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8"/>
      <c r="Q302" s="78"/>
      <c r="R302" s="78"/>
      <c r="S302" s="78"/>
      <c r="T302" s="107"/>
      <c r="U302" s="78"/>
      <c r="V302" s="108"/>
      <c r="W302" s="108"/>
      <c r="X302" s="108"/>
      <c r="Y302" s="108"/>
      <c r="Z302" s="108"/>
      <c r="AA302" s="108"/>
      <c r="AB302" s="108"/>
      <c r="AC302" s="108"/>
      <c r="AD302" s="78"/>
      <c r="AE302" s="78"/>
      <c r="AF302" s="78"/>
      <c r="AG302" s="78"/>
      <c r="AH302" s="78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8"/>
      <c r="AV302" s="78"/>
      <c r="AW302" s="78"/>
      <c r="AX302" s="78"/>
      <c r="AY302" s="108"/>
      <c r="AZ302" s="78"/>
    </row>
    <row r="303" spans="1:52" s="68" customFormat="1" ht="13.8" x14ac:dyDescent="0.25">
      <c r="A303" s="70">
        <v>100</v>
      </c>
      <c r="B303" s="70" t="s">
        <v>292</v>
      </c>
      <c r="D303" s="56">
        <v>0.51159993284922478</v>
      </c>
      <c r="E303" s="54" t="s">
        <v>3</v>
      </c>
      <c r="F303" s="56">
        <v>3.2216040114264413E-5</v>
      </c>
      <c r="G303" s="54">
        <v>38</v>
      </c>
      <c r="H303" s="57">
        <v>0.12863168158719959</v>
      </c>
      <c r="I303" s="54" t="s">
        <v>3</v>
      </c>
      <c r="J303" s="57">
        <v>4.1948617725235674E-5</v>
      </c>
      <c r="K303" s="54">
        <v>38</v>
      </c>
      <c r="L303" s="56">
        <v>0.3484382492394178</v>
      </c>
      <c r="M303" s="54" t="s">
        <v>3</v>
      </c>
      <c r="N303" s="56">
        <v>1.3517990295799771E-5</v>
      </c>
      <c r="O303" s="54">
        <v>34</v>
      </c>
      <c r="P303" s="70">
        <v>120</v>
      </c>
      <c r="W303" s="50"/>
      <c r="X303" s="51"/>
    </row>
    <row r="304" spans="1:52" s="68" customFormat="1" ht="13.8" x14ac:dyDescent="0.25">
      <c r="A304" s="70">
        <v>101</v>
      </c>
      <c r="B304" s="70" t="s">
        <v>292</v>
      </c>
      <c r="D304" s="56">
        <v>0.51158412669981446</v>
      </c>
      <c r="E304" s="54" t="s">
        <v>3</v>
      </c>
      <c r="F304" s="56">
        <v>2.9421735183378719E-5</v>
      </c>
      <c r="G304" s="54">
        <v>35</v>
      </c>
      <c r="H304" s="57">
        <v>0.12849339679972588</v>
      </c>
      <c r="I304" s="54" t="s">
        <v>3</v>
      </c>
      <c r="J304" s="57">
        <v>6.1821084450769718E-5</v>
      </c>
      <c r="K304" s="54">
        <v>37</v>
      </c>
      <c r="L304" s="56">
        <v>0.34843805757698099</v>
      </c>
      <c r="M304" s="54" t="s">
        <v>3</v>
      </c>
      <c r="N304" s="56">
        <v>2.0362751819075168E-5</v>
      </c>
      <c r="O304" s="54">
        <v>38</v>
      </c>
      <c r="P304" s="70">
        <v>120</v>
      </c>
      <c r="W304" s="50"/>
      <c r="X304" s="51"/>
    </row>
    <row r="305" spans="1:25" s="68" customFormat="1" ht="13.8" x14ac:dyDescent="0.25">
      <c r="A305" s="70">
        <v>110</v>
      </c>
      <c r="B305" s="70" t="s">
        <v>292</v>
      </c>
      <c r="D305" s="56">
        <v>0.51160718563100072</v>
      </c>
      <c r="E305" s="54" t="s">
        <v>3</v>
      </c>
      <c r="F305" s="56">
        <v>3.5296765147201907E-5</v>
      </c>
      <c r="G305" s="54">
        <v>38</v>
      </c>
      <c r="H305" s="57">
        <v>0.12857259758148062</v>
      </c>
      <c r="I305" s="54" t="s">
        <v>3</v>
      </c>
      <c r="J305" s="57">
        <v>3.8200045576349423E-5</v>
      </c>
      <c r="K305" s="54">
        <v>37</v>
      </c>
      <c r="L305" s="56">
        <v>0.34844838062901501</v>
      </c>
      <c r="M305" s="54" t="s">
        <v>3</v>
      </c>
      <c r="N305" s="56">
        <v>1.597753701682025E-5</v>
      </c>
      <c r="O305" s="54">
        <v>37</v>
      </c>
      <c r="P305" s="70">
        <v>120</v>
      </c>
      <c r="W305" s="50"/>
      <c r="X305" s="51"/>
    </row>
    <row r="306" spans="1:25" s="68" customFormat="1" ht="13.8" x14ac:dyDescent="0.25">
      <c r="A306" s="70">
        <v>111</v>
      </c>
      <c r="B306" s="70" t="s">
        <v>292</v>
      </c>
      <c r="D306" s="56">
        <v>0.51157595325052974</v>
      </c>
      <c r="E306" s="54" t="s">
        <v>3</v>
      </c>
      <c r="F306" s="56">
        <v>3.0739381116703516E-5</v>
      </c>
      <c r="G306" s="54">
        <v>37</v>
      </c>
      <c r="H306" s="57">
        <v>0.12826734498901671</v>
      </c>
      <c r="I306" s="54" t="s">
        <v>3</v>
      </c>
      <c r="J306" s="57">
        <v>7.0131374043372457E-5</v>
      </c>
      <c r="K306" s="54">
        <v>35</v>
      </c>
      <c r="L306" s="56">
        <v>0.34842756455632412</v>
      </c>
      <c r="M306" s="54" t="s">
        <v>3</v>
      </c>
      <c r="N306" s="56">
        <v>1.8034611408863815E-5</v>
      </c>
      <c r="O306" s="54">
        <v>35</v>
      </c>
      <c r="P306" s="70">
        <v>120</v>
      </c>
      <c r="T306" s="64"/>
      <c r="W306" s="50"/>
      <c r="X306" s="51"/>
    </row>
    <row r="307" spans="1:25" s="100" customFormat="1" ht="13.8" x14ac:dyDescent="0.25">
      <c r="A307" s="99"/>
      <c r="B307" s="99"/>
      <c r="C307" s="80" t="s">
        <v>9</v>
      </c>
      <c r="D307" s="110">
        <v>0.51159179960764245</v>
      </c>
      <c r="E307" s="110"/>
      <c r="F307" s="110"/>
      <c r="G307" s="110"/>
      <c r="H307" s="110">
        <v>0.1284912552393557</v>
      </c>
      <c r="I307" s="110"/>
      <c r="J307" s="110"/>
      <c r="K307" s="110"/>
      <c r="L307" s="110">
        <v>0.34843806300043451</v>
      </c>
      <c r="M307" s="110"/>
      <c r="N307" s="101"/>
      <c r="O307" s="111"/>
      <c r="P307" s="99"/>
      <c r="W307" s="112"/>
      <c r="X307" s="113"/>
      <c r="Y307" s="114"/>
    </row>
    <row r="308" spans="1:25" s="100" customFormat="1" ht="13.8" x14ac:dyDescent="0.25">
      <c r="A308" s="99"/>
      <c r="B308" s="99"/>
      <c r="C308" s="80" t="s">
        <v>10</v>
      </c>
      <c r="D308" s="110">
        <v>2.8585774590361495E-5</v>
      </c>
      <c r="E308" s="110"/>
      <c r="F308" s="110"/>
      <c r="G308" s="110"/>
      <c r="H308" s="110">
        <v>3.1932537696176836E-4</v>
      </c>
      <c r="I308" s="110"/>
      <c r="J308" s="110"/>
      <c r="K308" s="110"/>
      <c r="L308" s="110">
        <v>1.6998254915797817E-5</v>
      </c>
      <c r="M308" s="110"/>
      <c r="N308" s="101"/>
      <c r="O308" s="111"/>
      <c r="P308" s="99"/>
      <c r="W308" s="112"/>
      <c r="X308" s="113"/>
      <c r="Y308" s="114"/>
    </row>
    <row r="309" spans="1:25" s="100" customFormat="1" ht="13.8" x14ac:dyDescent="0.25">
      <c r="A309" s="99"/>
      <c r="B309" s="99"/>
      <c r="C309" s="80" t="s">
        <v>11</v>
      </c>
      <c r="D309" s="115">
        <v>55.876139164632662</v>
      </c>
      <c r="E309" s="115" t="s">
        <v>12</v>
      </c>
      <c r="F309" s="115"/>
      <c r="G309" s="115"/>
      <c r="H309" s="116">
        <v>0.24851915125813318</v>
      </c>
      <c r="I309" s="116" t="s">
        <v>13</v>
      </c>
      <c r="J309" s="117"/>
      <c r="K309" s="118"/>
      <c r="L309" s="115">
        <v>48.784150530008596</v>
      </c>
      <c r="M309" s="115" t="s">
        <v>12</v>
      </c>
      <c r="N309" s="101"/>
      <c r="O309" s="111"/>
      <c r="P309" s="99"/>
      <c r="W309" s="112"/>
      <c r="X309" s="113"/>
      <c r="Y309" s="114"/>
    </row>
    <row r="310" spans="1:25" s="68" customFormat="1" ht="13.8" x14ac:dyDescent="0.25"/>
    <row r="311" spans="1:25" s="68" customFormat="1" ht="13.8" x14ac:dyDescent="0.25">
      <c r="C311" s="93" t="s">
        <v>293</v>
      </c>
      <c r="D311" s="121">
        <v>0.51163000000000003</v>
      </c>
      <c r="E311" s="54" t="s">
        <v>3</v>
      </c>
      <c r="F311" s="124">
        <v>2.5000000000000002E-6</v>
      </c>
      <c r="G311" s="64"/>
      <c r="H311" s="123">
        <v>0.127</v>
      </c>
      <c r="I311" s="97"/>
      <c r="J311" s="97"/>
      <c r="L311" s="94">
        <v>0.34843806300043451</v>
      </c>
      <c r="M311" s="49" t="s">
        <v>3</v>
      </c>
      <c r="N311" s="124">
        <v>1.6998254915797817E-5</v>
      </c>
    </row>
    <row r="312" spans="1:25" s="68" customFormat="1" ht="13.8" x14ac:dyDescent="0.25">
      <c r="L312" s="125">
        <v>0.34841499999999997</v>
      </c>
      <c r="M312" s="97" t="s">
        <v>457</v>
      </c>
    </row>
    <row r="314" spans="1:25" s="231" customFormat="1" x14ac:dyDescent="0.3">
      <c r="A314" s="230" t="s">
        <v>501</v>
      </c>
      <c r="B314" s="230"/>
      <c r="C314" s="230"/>
      <c r="D314" s="230"/>
      <c r="E314" s="230"/>
      <c r="F314" s="230"/>
      <c r="G314" s="230"/>
      <c r="H314" s="230"/>
      <c r="I314" s="230"/>
      <c r="J314" s="230"/>
      <c r="K314" s="230"/>
    </row>
    <row r="315" spans="1:25" x14ac:dyDescent="0.3">
      <c r="A315" t="s">
        <v>493</v>
      </c>
    </row>
    <row r="316" spans="1:25" x14ac:dyDescent="0.3">
      <c r="A316" t="s">
        <v>494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BC52"/>
  <sheetViews>
    <sheetView zoomScale="80" zoomScaleNormal="80" workbookViewId="0">
      <selection activeCell="D6" sqref="D6"/>
    </sheetView>
  </sheetViews>
  <sheetFormatPr defaultColWidth="11.5546875" defaultRowHeight="14.4" x14ac:dyDescent="0.3"/>
  <cols>
    <col min="1" max="1" width="15.77734375" customWidth="1"/>
    <col min="3" max="3" width="18.21875" customWidth="1"/>
    <col min="4" max="6" width="25.5546875" customWidth="1"/>
    <col min="8" max="8" width="11.6640625" bestFit="1" customWidth="1"/>
    <col min="9" max="9" width="12.44140625" bestFit="1" customWidth="1"/>
    <col min="10" max="10" width="28.5546875" customWidth="1"/>
    <col min="11" max="11" width="34.44140625" customWidth="1"/>
    <col min="15" max="15" width="12.33203125" customWidth="1"/>
    <col min="17" max="17" width="13" customWidth="1"/>
    <col min="19" max="19" width="19" customWidth="1"/>
  </cols>
  <sheetData>
    <row r="9" spans="1:55" s="68" customFormat="1" ht="18" x14ac:dyDescent="0.35">
      <c r="A9" s="207" t="s">
        <v>495</v>
      </c>
    </row>
    <row r="10" spans="1:55" s="68" customFormat="1" ht="13.8" x14ac:dyDescent="0.25"/>
    <row r="11" spans="1:55" s="106" customFormat="1" ht="18" x14ac:dyDescent="0.3">
      <c r="A11" s="71" t="s">
        <v>6</v>
      </c>
      <c r="B11" s="71" t="s">
        <v>0</v>
      </c>
      <c r="C11" s="72"/>
      <c r="D11" s="73" t="s">
        <v>298</v>
      </c>
      <c r="E11" s="73"/>
      <c r="F11" s="73" t="s">
        <v>301</v>
      </c>
      <c r="G11" s="74"/>
      <c r="H11" s="73" t="s">
        <v>4</v>
      </c>
      <c r="I11" s="73" t="s">
        <v>5</v>
      </c>
      <c r="J11" s="73" t="s">
        <v>299</v>
      </c>
      <c r="K11" s="73" t="s">
        <v>302</v>
      </c>
      <c r="L11" s="74"/>
      <c r="M11" s="73" t="s">
        <v>4</v>
      </c>
      <c r="N11" s="73" t="s">
        <v>5</v>
      </c>
      <c r="O11" s="73" t="s">
        <v>300</v>
      </c>
      <c r="P11" s="74"/>
      <c r="Q11" s="73" t="s">
        <v>4</v>
      </c>
      <c r="R11" s="75" t="s">
        <v>5</v>
      </c>
      <c r="S11" s="72" t="s">
        <v>251</v>
      </c>
      <c r="T11" s="98"/>
      <c r="U11" s="98"/>
      <c r="V11" s="98"/>
      <c r="W11" s="98"/>
      <c r="X11" s="98"/>
      <c r="Y11" s="98"/>
      <c r="Z11" s="98"/>
      <c r="AA11" s="98"/>
      <c r="AB11" s="102"/>
      <c r="AC11" s="102"/>
      <c r="AD11" s="102"/>
      <c r="AE11" s="102"/>
      <c r="AF11" s="102"/>
      <c r="AG11" s="103"/>
      <c r="AH11" s="104"/>
      <c r="AI11" s="103"/>
      <c r="AJ11" s="103"/>
      <c r="AK11" s="103"/>
      <c r="AL11" s="104"/>
      <c r="AM11" s="103"/>
      <c r="AN11" s="103"/>
      <c r="AO11" s="103"/>
      <c r="AP11" s="104"/>
      <c r="AQ11" s="103"/>
      <c r="AR11" s="103"/>
      <c r="AS11" s="102"/>
      <c r="AT11" s="102"/>
      <c r="AU11" s="102"/>
      <c r="AV11" s="102"/>
      <c r="AW11" s="98" t="s">
        <v>7</v>
      </c>
      <c r="AX11" s="105" t="s">
        <v>8</v>
      </c>
    </row>
    <row r="12" spans="1:55" s="167" customFormat="1" ht="13.8" x14ac:dyDescent="0.25">
      <c r="A12" s="166" t="s">
        <v>86</v>
      </c>
      <c r="B12" s="166"/>
      <c r="C12" s="168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8"/>
      <c r="T12" s="170"/>
      <c r="U12" s="170"/>
      <c r="V12" s="170"/>
      <c r="W12" s="170"/>
      <c r="X12" s="170"/>
      <c r="Y12" s="170"/>
      <c r="Z12" s="170"/>
      <c r="AA12" s="170"/>
      <c r="AB12" s="171"/>
      <c r="AC12" s="171"/>
      <c r="AD12" s="171"/>
      <c r="AE12" s="171"/>
      <c r="AF12" s="171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1"/>
      <c r="AT12" s="171"/>
      <c r="AU12" s="171"/>
      <c r="AV12" s="171"/>
      <c r="AW12" s="170"/>
      <c r="AX12" s="171"/>
    </row>
    <row r="13" spans="1:55" s="109" customFormat="1" ht="13.8" x14ac:dyDescent="0.25">
      <c r="A13" s="76">
        <v>45265</v>
      </c>
      <c r="B13" s="77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8"/>
      <c r="T13" s="78"/>
      <c r="U13" s="78"/>
      <c r="V13" s="78"/>
      <c r="W13" s="107"/>
      <c r="X13" s="78"/>
      <c r="Y13" s="108"/>
      <c r="Z13" s="108"/>
      <c r="AA13" s="108"/>
      <c r="AB13" s="108"/>
      <c r="AC13" s="108"/>
      <c r="AD13" s="108"/>
      <c r="AE13" s="108"/>
      <c r="AF13" s="108"/>
      <c r="AG13" s="78"/>
      <c r="AH13" s="78"/>
      <c r="AI13" s="78"/>
      <c r="AJ13" s="78"/>
      <c r="AK13" s="78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8"/>
      <c r="AY13" s="78"/>
      <c r="AZ13" s="78"/>
      <c r="BA13" s="78"/>
      <c r="BB13" s="108"/>
      <c r="BC13" s="78"/>
    </row>
    <row r="14" spans="1:55" s="68" customFormat="1" ht="13.8" x14ac:dyDescent="0.25">
      <c r="A14" s="70">
        <v>35</v>
      </c>
      <c r="B14" s="70" t="s">
        <v>181</v>
      </c>
      <c r="D14" s="56">
        <v>0.51205310207701527</v>
      </c>
      <c r="E14" s="56"/>
      <c r="F14" s="56">
        <v>0.51225164884946217</v>
      </c>
      <c r="G14" s="56" t="s">
        <v>3</v>
      </c>
      <c r="H14" s="56">
        <v>4.0655598231105241E-5</v>
      </c>
      <c r="I14" s="136">
        <v>33</v>
      </c>
      <c r="J14" s="57">
        <v>8.833302717875996E-2</v>
      </c>
      <c r="K14" s="57">
        <v>9.1760816531662182E-2</v>
      </c>
      <c r="L14" s="54" t="s">
        <v>3</v>
      </c>
      <c r="M14" s="57">
        <v>1.8438826261361725E-4</v>
      </c>
      <c r="N14" s="54">
        <v>33</v>
      </c>
      <c r="O14" s="56">
        <v>0.34839717513424912</v>
      </c>
      <c r="P14" s="54" t="s">
        <v>3</v>
      </c>
      <c r="Q14" s="56">
        <v>3.0761453070223312E-5</v>
      </c>
      <c r="R14" s="54">
        <v>33</v>
      </c>
      <c r="S14" s="70">
        <v>133</v>
      </c>
      <c r="U14" s="70"/>
    </row>
    <row r="15" spans="1:55" s="68" customFormat="1" ht="13.8" x14ac:dyDescent="0.25">
      <c r="A15" s="70">
        <v>36</v>
      </c>
      <c r="B15" s="70" t="s">
        <v>181</v>
      </c>
      <c r="D15" s="56">
        <v>0.51205020341306495</v>
      </c>
      <c r="E15" s="56"/>
      <c r="F15" s="56">
        <v>0.51224874906156515</v>
      </c>
      <c r="G15" s="56" t="s">
        <v>3</v>
      </c>
      <c r="H15" s="56">
        <v>5.5976606088186218E-5</v>
      </c>
      <c r="I15" s="136">
        <v>35</v>
      </c>
      <c r="J15" s="57">
        <v>8.8324616080152574E-2</v>
      </c>
      <c r="K15" s="57">
        <v>9.1752079037875398E-2</v>
      </c>
      <c r="L15" s="54" t="s">
        <v>3</v>
      </c>
      <c r="M15" s="57">
        <v>2.2379945384542576E-4</v>
      </c>
      <c r="N15" s="54">
        <v>35</v>
      </c>
      <c r="O15" s="56">
        <v>0.34842236727717035</v>
      </c>
      <c r="P15" s="54" t="s">
        <v>3</v>
      </c>
      <c r="Q15" s="56">
        <v>2.3398585472793868E-5</v>
      </c>
      <c r="R15" s="54">
        <v>33</v>
      </c>
      <c r="S15" s="70">
        <v>133</v>
      </c>
      <c r="U15" s="70"/>
    </row>
    <row r="16" spans="1:55" s="68" customFormat="1" ht="13.8" x14ac:dyDescent="0.25">
      <c r="A16" s="70">
        <v>55</v>
      </c>
      <c r="B16" s="70" t="s">
        <v>181</v>
      </c>
      <c r="D16" s="56">
        <v>0.51204289289782212</v>
      </c>
      <c r="E16" s="56"/>
      <c r="F16" s="56">
        <v>0.51218691943456185</v>
      </c>
      <c r="G16" s="56" t="s">
        <v>3</v>
      </c>
      <c r="H16" s="56">
        <v>4.4727527334030155E-5</v>
      </c>
      <c r="I16" s="136">
        <v>34</v>
      </c>
      <c r="J16" s="57">
        <v>8.8051597963327261E-2</v>
      </c>
      <c r="K16" s="57">
        <v>9.1230207402814914E-2</v>
      </c>
      <c r="L16" s="54" t="s">
        <v>3</v>
      </c>
      <c r="M16" s="57">
        <v>2.3598831539825882E-4</v>
      </c>
      <c r="N16" s="54">
        <v>34</v>
      </c>
      <c r="O16" s="56">
        <v>0.34840818812486823</v>
      </c>
      <c r="P16" s="54" t="s">
        <v>3</v>
      </c>
      <c r="Q16" s="56">
        <v>3.5530290467315477E-5</v>
      </c>
      <c r="R16" s="54">
        <v>34</v>
      </c>
      <c r="S16" s="70">
        <v>133</v>
      </c>
      <c r="U16" s="70"/>
    </row>
    <row r="17" spans="1:55" s="68" customFormat="1" ht="13.8" x14ac:dyDescent="0.25">
      <c r="A17" s="70">
        <v>91</v>
      </c>
      <c r="B17" s="70" t="s">
        <v>181</v>
      </c>
      <c r="D17" s="56">
        <v>0.5120205044155427</v>
      </c>
      <c r="E17" s="56"/>
      <c r="F17" s="56">
        <v>0.51204292594067846</v>
      </c>
      <c r="G17" s="56" t="s">
        <v>3</v>
      </c>
      <c r="H17" s="56">
        <v>4.6077224253578265E-5</v>
      </c>
      <c r="I17" s="136">
        <v>31</v>
      </c>
      <c r="J17" s="57">
        <v>8.8426288245895365E-2</v>
      </c>
      <c r="K17" s="57">
        <v>9.2754976434489128E-2</v>
      </c>
      <c r="L17" s="54" t="s">
        <v>3</v>
      </c>
      <c r="M17" s="57">
        <v>1.8163626821795115E-4</v>
      </c>
      <c r="N17" s="54">
        <v>30</v>
      </c>
      <c r="O17" s="56">
        <v>0.34837886048062372</v>
      </c>
      <c r="P17" s="54" t="s">
        <v>3</v>
      </c>
      <c r="Q17" s="56">
        <v>3.0885246048751313E-5</v>
      </c>
      <c r="R17" s="54">
        <v>32</v>
      </c>
      <c r="S17" s="70">
        <v>133</v>
      </c>
      <c r="U17" s="70"/>
    </row>
    <row r="18" spans="1:55" s="100" customFormat="1" ht="13.8" x14ac:dyDescent="0.25">
      <c r="E18" s="80" t="s">
        <v>9</v>
      </c>
      <c r="F18" s="81">
        <v>0.51218256082156688</v>
      </c>
      <c r="G18" s="81"/>
      <c r="H18" s="81"/>
      <c r="I18" s="81"/>
      <c r="K18" s="81">
        <v>9.1874519851710412E-2</v>
      </c>
      <c r="L18" s="81"/>
      <c r="M18" s="81"/>
      <c r="N18" s="81"/>
      <c r="O18" s="81">
        <v>0.34840164775422783</v>
      </c>
      <c r="P18" s="81"/>
    </row>
    <row r="19" spans="1:55" s="100" customFormat="1" ht="13.8" x14ac:dyDescent="0.25">
      <c r="E19" s="80" t="s">
        <v>10</v>
      </c>
      <c r="F19" s="81">
        <v>1.9551960236079024E-4</v>
      </c>
      <c r="G19" s="81"/>
      <c r="H19" s="81"/>
      <c r="I19" s="81"/>
      <c r="K19" s="81">
        <v>1.2744999143939602E-3</v>
      </c>
      <c r="L19" s="81"/>
      <c r="M19" s="81"/>
      <c r="N19" s="81"/>
      <c r="O19" s="81">
        <v>3.6721278969414365E-5</v>
      </c>
      <c r="P19" s="81"/>
    </row>
    <row r="20" spans="1:55" s="100" customFormat="1" ht="13.8" x14ac:dyDescent="0.25">
      <c r="E20" s="80" t="s">
        <v>11</v>
      </c>
      <c r="F20" s="84">
        <v>381.73810925379195</v>
      </c>
      <c r="G20" s="84" t="s">
        <v>12</v>
      </c>
      <c r="H20" s="84"/>
      <c r="I20" s="84"/>
      <c r="K20" s="85">
        <v>1.3872180409226194</v>
      </c>
      <c r="L20" s="85" t="s">
        <v>13</v>
      </c>
      <c r="M20" s="86"/>
      <c r="N20" s="82"/>
      <c r="O20" s="84">
        <v>105.39926893606017</v>
      </c>
      <c r="P20" s="84" t="s">
        <v>12</v>
      </c>
    </row>
    <row r="21" spans="1:55" s="68" customFormat="1" ht="13.8" x14ac:dyDescent="0.25">
      <c r="E21" s="87"/>
      <c r="F21" s="88"/>
      <c r="G21" s="88"/>
      <c r="H21" s="88"/>
      <c r="I21" s="88"/>
      <c r="K21" s="89"/>
      <c r="L21" s="89"/>
      <c r="M21" s="90"/>
      <c r="N21" s="91"/>
      <c r="O21" s="88"/>
      <c r="P21" s="88"/>
    </row>
    <row r="22" spans="1:55" s="68" customFormat="1" ht="13.8" x14ac:dyDescent="0.25">
      <c r="E22" s="93" t="s">
        <v>255</v>
      </c>
      <c r="F22" s="94">
        <v>0.51204799999999995</v>
      </c>
      <c r="G22" s="49" t="s">
        <v>3</v>
      </c>
      <c r="H22" s="94">
        <v>6.0000000000000002E-6</v>
      </c>
      <c r="K22" s="119">
        <v>9.3200000000000005E-2</v>
      </c>
      <c r="L22" s="49" t="s">
        <v>3</v>
      </c>
      <c r="M22" s="95">
        <v>1.6999999999999999E-3</v>
      </c>
      <c r="N22" s="96"/>
      <c r="O22" s="94">
        <v>0.34840164775422783</v>
      </c>
      <c r="P22" s="49" t="s">
        <v>3</v>
      </c>
      <c r="Q22" s="94">
        <v>3.6721278969414365E-5</v>
      </c>
    </row>
    <row r="23" spans="1:55" s="68" customFormat="1" ht="13.8" x14ac:dyDescent="0.25">
      <c r="O23" s="87">
        <v>0.34841499999999997</v>
      </c>
      <c r="P23" s="97" t="s">
        <v>457</v>
      </c>
    </row>
    <row r="24" spans="1:55" s="167" customFormat="1" ht="13.8" x14ac:dyDescent="0.25">
      <c r="A24" s="166" t="s">
        <v>87</v>
      </c>
      <c r="O24" s="166"/>
      <c r="P24" s="165"/>
    </row>
    <row r="25" spans="1:55" s="109" customFormat="1" ht="13.8" x14ac:dyDescent="0.25">
      <c r="A25" s="76">
        <v>45268</v>
      </c>
      <c r="B25" s="77"/>
      <c r="C25" s="78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8"/>
      <c r="T25" s="78"/>
      <c r="U25" s="78"/>
      <c r="V25" s="78"/>
      <c r="W25" s="107"/>
      <c r="X25" s="78"/>
      <c r="Y25" s="108"/>
      <c r="Z25" s="108"/>
      <c r="AA25" s="108"/>
      <c r="AB25" s="108"/>
      <c r="AC25" s="108"/>
      <c r="AD25" s="108"/>
      <c r="AE25" s="108"/>
      <c r="AF25" s="108"/>
      <c r="AG25" s="78"/>
      <c r="AH25" s="78"/>
      <c r="AI25" s="78"/>
      <c r="AJ25" s="78"/>
      <c r="AK25" s="78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8"/>
      <c r="AY25" s="78"/>
      <c r="AZ25" s="78"/>
      <c r="BA25" s="78"/>
      <c r="BB25" s="108"/>
      <c r="BC25" s="78"/>
    </row>
    <row r="26" spans="1:55" s="68" customFormat="1" ht="13.8" x14ac:dyDescent="0.25">
      <c r="A26" s="70">
        <v>6</v>
      </c>
      <c r="B26" s="70" t="s">
        <v>88</v>
      </c>
      <c r="D26" s="56">
        <v>0.51297968839816066</v>
      </c>
      <c r="E26" s="56"/>
      <c r="F26" s="56">
        <v>0.5129741959639168</v>
      </c>
      <c r="G26" s="56" t="s">
        <v>3</v>
      </c>
      <c r="H26" s="56">
        <v>4.0307880539186872E-5</v>
      </c>
      <c r="I26" s="136">
        <v>31</v>
      </c>
      <c r="J26" s="57">
        <v>0.28415349536878093</v>
      </c>
      <c r="K26" s="57">
        <v>0.28339526767289153</v>
      </c>
      <c r="L26" s="56" t="s">
        <v>3</v>
      </c>
      <c r="M26" s="56">
        <v>1.8174423409681801E-4</v>
      </c>
      <c r="N26" s="136">
        <v>30</v>
      </c>
      <c r="O26" s="56">
        <v>0.34841620883997981</v>
      </c>
      <c r="P26" s="56" t="s">
        <v>3</v>
      </c>
      <c r="Q26" s="56">
        <v>2.5545960073797732E-5</v>
      </c>
      <c r="R26" s="136">
        <v>32</v>
      </c>
      <c r="S26" s="70">
        <v>33</v>
      </c>
    </row>
    <row r="27" spans="1:55" s="68" customFormat="1" ht="13.8" x14ac:dyDescent="0.25">
      <c r="A27" s="70">
        <v>13</v>
      </c>
      <c r="B27" s="70" t="s">
        <v>88</v>
      </c>
      <c r="D27" s="56">
        <v>0.51300975825641848</v>
      </c>
      <c r="E27" s="56"/>
      <c r="F27" s="56">
        <v>0.51300975825641848</v>
      </c>
      <c r="G27" s="56" t="s">
        <v>3</v>
      </c>
      <c r="H27" s="56">
        <v>4.1175170195512182E-5</v>
      </c>
      <c r="I27" s="136">
        <v>31</v>
      </c>
      <c r="J27" s="57">
        <v>0.2855080346621095</v>
      </c>
      <c r="K27" s="57">
        <v>0.2855080346621095</v>
      </c>
      <c r="L27" s="56" t="s">
        <v>3</v>
      </c>
      <c r="M27" s="56">
        <v>1.3440204331642664E-4</v>
      </c>
      <c r="N27" s="136">
        <v>30</v>
      </c>
      <c r="O27" s="56">
        <v>0.34843500546022999</v>
      </c>
      <c r="P27" s="56" t="s">
        <v>3</v>
      </c>
      <c r="Q27" s="56">
        <v>2.5685515942664472E-5</v>
      </c>
      <c r="R27" s="136">
        <v>31</v>
      </c>
      <c r="S27" s="70">
        <v>33</v>
      </c>
    </row>
    <row r="28" spans="1:55" s="68" customFormat="1" ht="13.8" x14ac:dyDescent="0.25">
      <c r="A28" s="70">
        <v>21</v>
      </c>
      <c r="B28" s="70" t="s">
        <v>88</v>
      </c>
      <c r="D28" s="56">
        <v>0.51299156486716235</v>
      </c>
      <c r="E28" s="56"/>
      <c r="F28" s="56">
        <v>0.5129505275136601</v>
      </c>
      <c r="G28" s="56" t="s">
        <v>3</v>
      </c>
      <c r="H28" s="56">
        <v>3.3219320531752807E-5</v>
      </c>
      <c r="I28" s="136">
        <v>32</v>
      </c>
      <c r="J28" s="57">
        <v>0.28664258586799751</v>
      </c>
      <c r="K28" s="57">
        <v>0.2855042054496838</v>
      </c>
      <c r="L28" s="56" t="s">
        <v>3</v>
      </c>
      <c r="M28" s="56">
        <v>1.7494532324703176E-4</v>
      </c>
      <c r="N28" s="136">
        <v>32</v>
      </c>
      <c r="O28" s="56">
        <v>0.34840913349956337</v>
      </c>
      <c r="P28" s="56" t="s">
        <v>3</v>
      </c>
      <c r="Q28" s="56">
        <v>2.2738494146170883E-5</v>
      </c>
      <c r="R28" s="136">
        <v>33</v>
      </c>
      <c r="S28" s="70">
        <v>33</v>
      </c>
    </row>
    <row r="29" spans="1:55" s="68" customFormat="1" ht="13.8" x14ac:dyDescent="0.25">
      <c r="A29" s="70">
        <v>33</v>
      </c>
      <c r="B29" s="70" t="s">
        <v>88</v>
      </c>
      <c r="D29" s="56">
        <v>0.51299400730740674</v>
      </c>
      <c r="E29" s="56"/>
      <c r="F29" s="56">
        <v>0.51309719797497366</v>
      </c>
      <c r="G29" s="56" t="s">
        <v>3</v>
      </c>
      <c r="H29" s="56">
        <v>3.1638667410748471E-5</v>
      </c>
      <c r="I29" s="136">
        <v>29</v>
      </c>
      <c r="J29" s="57">
        <v>0.28296912322531936</v>
      </c>
      <c r="K29" s="57">
        <v>0.28439692533186073</v>
      </c>
      <c r="L29" s="56" t="s">
        <v>3</v>
      </c>
      <c r="M29" s="56">
        <v>2.3888408442286052E-4</v>
      </c>
      <c r="N29" s="136">
        <v>32</v>
      </c>
      <c r="O29" s="56">
        <v>0.34840251058134386</v>
      </c>
      <c r="P29" s="56" t="s">
        <v>3</v>
      </c>
      <c r="Q29" s="56">
        <v>2.3833616177118738E-5</v>
      </c>
      <c r="R29" s="136">
        <v>31</v>
      </c>
      <c r="S29" s="70">
        <v>33</v>
      </c>
    </row>
    <row r="30" spans="1:55" s="68" customFormat="1" ht="13.8" x14ac:dyDescent="0.25">
      <c r="A30" s="70">
        <v>55</v>
      </c>
      <c r="B30" s="70" t="s">
        <v>88</v>
      </c>
      <c r="D30" s="56">
        <v>0.51294246688663103</v>
      </c>
      <c r="E30" s="56"/>
      <c r="F30" s="56">
        <v>0.51294246688663103</v>
      </c>
      <c r="G30" s="56" t="s">
        <v>3</v>
      </c>
      <c r="H30" s="56">
        <v>3.3438450403867517E-5</v>
      </c>
      <c r="I30" s="136">
        <v>32</v>
      </c>
      <c r="J30" s="57">
        <v>0.28251897322867919</v>
      </c>
      <c r="K30" s="57">
        <v>0.28251897322867919</v>
      </c>
      <c r="L30" s="56" t="s">
        <v>3</v>
      </c>
      <c r="M30" s="56">
        <v>3.4270532059695871E-4</v>
      </c>
      <c r="N30" s="136">
        <v>32</v>
      </c>
      <c r="O30" s="56">
        <v>0.34842095212954766</v>
      </c>
      <c r="P30" s="56" t="s">
        <v>3</v>
      </c>
      <c r="Q30" s="56">
        <v>2.1242304318345789E-5</v>
      </c>
      <c r="R30" s="136">
        <v>32</v>
      </c>
      <c r="S30" s="70">
        <v>33</v>
      </c>
    </row>
    <row r="31" spans="1:55" s="68" customFormat="1" ht="13.8" x14ac:dyDescent="0.25">
      <c r="A31" s="70">
        <v>64</v>
      </c>
      <c r="B31" s="70" t="s">
        <v>88</v>
      </c>
      <c r="D31" s="56">
        <v>0.51305237915033441</v>
      </c>
      <c r="E31" s="56"/>
      <c r="F31" s="56">
        <v>0.51305237915033441</v>
      </c>
      <c r="G31" s="56" t="s">
        <v>3</v>
      </c>
      <c r="H31" s="56">
        <v>6.5522401858037895E-5</v>
      </c>
      <c r="I31" s="136">
        <v>34</v>
      </c>
      <c r="J31" s="57">
        <v>0.2846529363794828</v>
      </c>
      <c r="K31" s="57">
        <v>0.2846529363794828</v>
      </c>
      <c r="L31" s="56" t="s">
        <v>3</v>
      </c>
      <c r="M31" s="56">
        <v>3.8060866045629854E-4</v>
      </c>
      <c r="N31" s="136">
        <v>33</v>
      </c>
      <c r="O31" s="56">
        <v>0.34846673623902275</v>
      </c>
      <c r="P31" s="56" t="s">
        <v>3</v>
      </c>
      <c r="Q31" s="56">
        <v>3.3573921149213966E-5</v>
      </c>
      <c r="R31" s="136">
        <v>33</v>
      </c>
      <c r="S31" s="70">
        <v>33</v>
      </c>
    </row>
    <row r="32" spans="1:55" s="100" customFormat="1" ht="13.8" x14ac:dyDescent="0.25">
      <c r="C32" s="80"/>
      <c r="D32" s="81"/>
      <c r="E32" s="80" t="s">
        <v>9</v>
      </c>
      <c r="F32" s="81">
        <v>0.51300442095765575</v>
      </c>
      <c r="G32" s="81"/>
      <c r="H32" s="81"/>
      <c r="I32" s="81"/>
      <c r="K32" s="110">
        <v>0.28432939045411798</v>
      </c>
      <c r="L32" s="81"/>
      <c r="M32" s="81"/>
      <c r="N32" s="81"/>
      <c r="O32" s="81">
        <v>0.34842509112494796</v>
      </c>
      <c r="P32" s="81"/>
    </row>
    <row r="33" spans="1:55" s="100" customFormat="1" ht="13.8" x14ac:dyDescent="0.25">
      <c r="C33" s="80"/>
      <c r="D33" s="81"/>
      <c r="E33" s="80" t="s">
        <v>10</v>
      </c>
      <c r="F33" s="81">
        <v>1.2195871568448672E-4</v>
      </c>
      <c r="G33" s="81"/>
      <c r="H33" s="81"/>
      <c r="I33" s="81"/>
      <c r="K33" s="110">
        <v>2.3713002794149719E-3</v>
      </c>
      <c r="L33" s="81"/>
      <c r="M33" s="81"/>
      <c r="N33" s="81"/>
      <c r="O33" s="81">
        <v>4.6416915855639087E-5</v>
      </c>
      <c r="P33" s="81"/>
    </row>
    <row r="34" spans="1:55" s="100" customFormat="1" ht="13.8" x14ac:dyDescent="0.25">
      <c r="C34" s="80"/>
      <c r="D34" s="84"/>
      <c r="E34" s="80" t="s">
        <v>11</v>
      </c>
      <c r="F34" s="84">
        <v>237.73423912569635</v>
      </c>
      <c r="G34" s="84" t="s">
        <v>12</v>
      </c>
      <c r="H34" s="84"/>
      <c r="I34" s="84"/>
      <c r="K34" s="116">
        <v>0.83399759540427365</v>
      </c>
      <c r="L34" s="85" t="s">
        <v>13</v>
      </c>
      <c r="M34" s="86"/>
      <c r="N34" s="82"/>
      <c r="O34" s="84">
        <v>133.21921135408016</v>
      </c>
      <c r="P34" s="84" t="s">
        <v>12</v>
      </c>
    </row>
    <row r="35" spans="1:55" s="68" customFormat="1" ht="13.8" x14ac:dyDescent="0.25"/>
    <row r="36" spans="1:55" s="68" customFormat="1" ht="13.8" x14ac:dyDescent="0.25">
      <c r="E36" s="64" t="s">
        <v>256</v>
      </c>
      <c r="F36" s="94">
        <v>0.51299899999999998</v>
      </c>
      <c r="G36" s="54" t="s">
        <v>3</v>
      </c>
      <c r="H36" s="94">
        <v>1.2E-5</v>
      </c>
      <c r="I36" s="94"/>
      <c r="K36" s="119">
        <v>0.28789999999999999</v>
      </c>
      <c r="O36" s="94">
        <v>0.34842509112494796</v>
      </c>
      <c r="P36" s="49" t="s">
        <v>3</v>
      </c>
      <c r="Q36" s="94">
        <v>4.6416915855639087E-5</v>
      </c>
    </row>
    <row r="37" spans="1:55" s="68" customFormat="1" ht="13.8" x14ac:dyDescent="0.25">
      <c r="O37" s="87">
        <v>0.34841499999999997</v>
      </c>
      <c r="P37" s="97" t="s">
        <v>457</v>
      </c>
    </row>
    <row r="38" spans="1:55" s="167" customFormat="1" ht="13.8" x14ac:dyDescent="0.25">
      <c r="A38" s="166" t="s">
        <v>291</v>
      </c>
    </row>
    <row r="39" spans="1:55" s="109" customFormat="1" ht="13.8" x14ac:dyDescent="0.25">
      <c r="A39" s="76">
        <v>45673</v>
      </c>
      <c r="B39" s="77"/>
      <c r="C39" s="78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8"/>
      <c r="T39" s="78"/>
      <c r="U39" s="78"/>
      <c r="V39" s="78"/>
      <c r="W39" s="107"/>
      <c r="X39" s="78"/>
      <c r="Y39" s="108"/>
      <c r="Z39" s="108"/>
      <c r="AA39" s="108"/>
      <c r="AB39" s="108"/>
      <c r="AC39" s="108"/>
      <c r="AD39" s="108"/>
      <c r="AE39" s="108"/>
      <c r="AF39" s="108"/>
      <c r="AG39" s="78"/>
      <c r="AH39" s="78"/>
      <c r="AI39" s="78"/>
      <c r="AJ39" s="78"/>
      <c r="AK39" s="78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8"/>
      <c r="AY39" s="78"/>
      <c r="AZ39" s="78"/>
      <c r="BA39" s="78"/>
      <c r="BB39" s="108"/>
      <c r="BC39" s="78"/>
    </row>
    <row r="40" spans="1:55" s="54" customFormat="1" ht="13.8" x14ac:dyDescent="0.25">
      <c r="A40" s="54">
        <v>108</v>
      </c>
      <c r="B40" s="54" t="s">
        <v>458</v>
      </c>
      <c r="D40" s="56">
        <v>0.51162342481198153</v>
      </c>
      <c r="E40" s="56"/>
      <c r="F40" s="56">
        <v>0.51166857391570375</v>
      </c>
      <c r="G40" s="54" t="s">
        <v>3</v>
      </c>
      <c r="H40" s="56">
        <v>1.8345825350105769E-5</v>
      </c>
      <c r="I40" s="54">
        <v>40</v>
      </c>
      <c r="J40" s="57">
        <v>0.13794459051401875</v>
      </c>
      <c r="K40" s="57">
        <v>0.13964015653450196</v>
      </c>
      <c r="L40" s="54" t="s">
        <v>3</v>
      </c>
      <c r="M40" s="57">
        <v>2.4390512411281696E-4</v>
      </c>
      <c r="N40" s="54">
        <v>42</v>
      </c>
      <c r="O40" s="56">
        <v>0.34843476331341827</v>
      </c>
      <c r="P40" s="54" t="s">
        <v>3</v>
      </c>
      <c r="Q40" s="56">
        <v>1.354001599151083E-5</v>
      </c>
      <c r="R40" s="54">
        <v>41</v>
      </c>
      <c r="S40" s="54">
        <v>120</v>
      </c>
      <c r="T40" s="56"/>
      <c r="U40" s="136"/>
    </row>
    <row r="41" spans="1:55" s="54" customFormat="1" ht="13.8" x14ac:dyDescent="0.25">
      <c r="A41" s="54">
        <v>109</v>
      </c>
      <c r="B41" s="54" t="s">
        <v>458</v>
      </c>
      <c r="D41" s="56">
        <v>0.51160676730557708</v>
      </c>
      <c r="E41" s="56"/>
      <c r="F41" s="56">
        <v>0.51164979567033952</v>
      </c>
      <c r="G41" s="54" t="s">
        <v>3</v>
      </c>
      <c r="H41" s="56">
        <v>1.9405550625786792E-5</v>
      </c>
      <c r="I41" s="54">
        <v>40</v>
      </c>
      <c r="J41" s="57">
        <v>0.1341050733457301</v>
      </c>
      <c r="K41" s="57">
        <v>0.13579666749925892</v>
      </c>
      <c r="L41" s="54" t="s">
        <v>3</v>
      </c>
      <c r="M41" s="57">
        <v>2.852577916181775E-4</v>
      </c>
      <c r="N41" s="54">
        <v>41</v>
      </c>
      <c r="O41" s="56">
        <v>0.34842604874501926</v>
      </c>
      <c r="P41" s="54" t="s">
        <v>3</v>
      </c>
      <c r="Q41" s="56">
        <v>1.1504121637741909E-5</v>
      </c>
      <c r="R41" s="54">
        <v>39</v>
      </c>
      <c r="S41" s="54">
        <v>120</v>
      </c>
      <c r="T41" s="56"/>
      <c r="U41" s="136"/>
    </row>
    <row r="42" spans="1:55" s="100" customFormat="1" ht="13.8" x14ac:dyDescent="0.25">
      <c r="A42" s="99"/>
      <c r="B42" s="99"/>
      <c r="D42" s="110"/>
      <c r="E42" s="80" t="s">
        <v>9</v>
      </c>
      <c r="F42" s="81">
        <v>0.51165918479302164</v>
      </c>
      <c r="G42" s="81"/>
      <c r="H42" s="81"/>
      <c r="I42" s="81"/>
      <c r="K42" s="81">
        <v>0.13771841201688045</v>
      </c>
      <c r="L42" s="81"/>
      <c r="M42" s="81"/>
      <c r="N42" s="81"/>
      <c r="O42" s="81">
        <v>0.34843040602921876</v>
      </c>
      <c r="P42" s="81"/>
      <c r="Q42" s="110"/>
      <c r="R42" s="118"/>
      <c r="S42" s="99"/>
      <c r="T42" s="101"/>
      <c r="U42" s="173"/>
      <c r="V42" s="99"/>
    </row>
    <row r="43" spans="1:55" s="100" customFormat="1" ht="13.8" x14ac:dyDescent="0.25">
      <c r="A43" s="99"/>
      <c r="B43" s="99"/>
      <c r="D43" s="110"/>
      <c r="E43" s="80" t="s">
        <v>10</v>
      </c>
      <c r="F43" s="81">
        <v>2.6556449271658123E-5</v>
      </c>
      <c r="G43" s="81"/>
      <c r="H43" s="81"/>
      <c r="I43" s="81"/>
      <c r="K43" s="81">
        <v>5.4355143204729848E-3</v>
      </c>
      <c r="L43" s="81"/>
      <c r="M43" s="81"/>
      <c r="N43" s="81"/>
      <c r="O43" s="81">
        <v>1.2324260820115425E-5</v>
      </c>
      <c r="P43" s="81"/>
      <c r="Q43" s="110"/>
      <c r="R43" s="118"/>
      <c r="S43" s="99"/>
      <c r="T43" s="101"/>
      <c r="U43" s="173"/>
      <c r="V43" s="99"/>
    </row>
    <row r="44" spans="1:55" s="100" customFormat="1" ht="13.8" x14ac:dyDescent="0.25">
      <c r="A44" s="99"/>
      <c r="B44" s="99"/>
      <c r="D44" s="110"/>
      <c r="E44" s="80" t="s">
        <v>11</v>
      </c>
      <c r="F44" s="84">
        <v>51.902614202852313</v>
      </c>
      <c r="G44" s="84" t="s">
        <v>12</v>
      </c>
      <c r="H44" s="84"/>
      <c r="I44" s="84"/>
      <c r="K44" s="85">
        <v>3.9468319746576377</v>
      </c>
      <c r="L44" s="85" t="s">
        <v>13</v>
      </c>
      <c r="M44" s="86"/>
      <c r="N44" s="82"/>
      <c r="O44" s="84">
        <v>35.370796023702745</v>
      </c>
      <c r="P44" s="84" t="s">
        <v>12</v>
      </c>
      <c r="Q44" s="110"/>
      <c r="R44" s="118"/>
      <c r="S44" s="99"/>
      <c r="T44" s="101"/>
      <c r="U44" s="173"/>
      <c r="V44" s="99"/>
    </row>
    <row r="45" spans="1:55" s="68" customFormat="1" ht="13.8" x14ac:dyDescent="0.25"/>
    <row r="46" spans="1:55" s="68" customFormat="1" ht="13.8" x14ac:dyDescent="0.25">
      <c r="E46" s="64" t="s">
        <v>294</v>
      </c>
      <c r="F46" s="94">
        <v>0.51163199999999998</v>
      </c>
      <c r="G46" s="54"/>
      <c r="H46" s="94"/>
      <c r="I46" s="94"/>
      <c r="K46" s="94">
        <v>0.1188</v>
      </c>
      <c r="O46" s="94">
        <v>0.34843040602921876</v>
      </c>
      <c r="P46" s="49" t="s">
        <v>3</v>
      </c>
      <c r="Q46" s="94">
        <v>1.2324260820115425E-5</v>
      </c>
    </row>
    <row r="47" spans="1:55" s="68" customFormat="1" ht="13.8" x14ac:dyDescent="0.25">
      <c r="O47" s="87">
        <v>0.34841499999999997</v>
      </c>
      <c r="P47" s="97" t="s">
        <v>457</v>
      </c>
    </row>
    <row r="48" spans="1:55" s="68" customFormat="1" ht="13.8" x14ac:dyDescent="0.25"/>
    <row r="50" spans="1:11" s="231" customFormat="1" x14ac:dyDescent="0.3">
      <c r="A50" s="230" t="s">
        <v>501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</row>
    <row r="51" spans="1:11" x14ac:dyDescent="0.3">
      <c r="A51" t="s">
        <v>493</v>
      </c>
    </row>
    <row r="52" spans="1:11" x14ac:dyDescent="0.3">
      <c r="A52" t="s">
        <v>494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9F02-F0C7-49D0-A0E8-2375E7482465}">
  <dimension ref="A7:U29"/>
  <sheetViews>
    <sheetView workbookViewId="0">
      <selection activeCell="M25" sqref="M25"/>
    </sheetView>
  </sheetViews>
  <sheetFormatPr defaultColWidth="11.5546875" defaultRowHeight="14.4" x14ac:dyDescent="0.3"/>
  <cols>
    <col min="1" max="1" width="22.88671875" customWidth="1"/>
  </cols>
  <sheetData>
    <row r="7" spans="1:21" s="28" customFormat="1" ht="18" x14ac:dyDescent="0.35">
      <c r="A7" s="28" t="s">
        <v>496</v>
      </c>
      <c r="E7" s="142"/>
    </row>
    <row r="8" spans="1:21" ht="15" thickBot="1" x14ac:dyDescent="0.35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</row>
    <row r="9" spans="1:21" ht="18.600000000000001" thickBot="1" x14ac:dyDescent="0.45">
      <c r="A9" s="193" t="s">
        <v>310</v>
      </c>
      <c r="B9" s="192" t="s">
        <v>464</v>
      </c>
      <c r="C9" s="192" t="s">
        <v>479</v>
      </c>
      <c r="D9" s="192" t="s">
        <v>480</v>
      </c>
      <c r="E9" s="192" t="s">
        <v>481</v>
      </c>
      <c r="F9" s="192" t="s">
        <v>383</v>
      </c>
      <c r="G9" s="192" t="s">
        <v>467</v>
      </c>
      <c r="H9" s="192" t="s">
        <v>483</v>
      </c>
      <c r="I9" s="192" t="s">
        <v>484</v>
      </c>
      <c r="J9" s="192" t="s">
        <v>386</v>
      </c>
      <c r="K9" s="192" t="s">
        <v>393</v>
      </c>
      <c r="L9" s="192"/>
    </row>
    <row r="10" spans="1:21" ht="15.6" x14ac:dyDescent="0.3">
      <c r="A10" s="194" t="s">
        <v>485</v>
      </c>
      <c r="B10" s="202">
        <v>30</v>
      </c>
      <c r="C10" s="202">
        <v>10</v>
      </c>
      <c r="D10" s="202">
        <v>10</v>
      </c>
      <c r="E10" s="202">
        <v>30</v>
      </c>
      <c r="F10" s="202">
        <v>10</v>
      </c>
      <c r="G10" s="202">
        <v>20</v>
      </c>
      <c r="H10" s="202">
        <v>10</v>
      </c>
      <c r="I10" s="202">
        <v>20</v>
      </c>
      <c r="J10" s="202">
        <v>60</v>
      </c>
      <c r="K10" s="202">
        <v>20</v>
      </c>
      <c r="L10" s="202"/>
    </row>
    <row r="11" spans="1:21" ht="16.2" thickBot="1" x14ac:dyDescent="0.35">
      <c r="A11" s="194" t="s">
        <v>486</v>
      </c>
      <c r="B11" s="202">
        <v>15</v>
      </c>
      <c r="C11" s="202">
        <v>5</v>
      </c>
      <c r="D11" s="202">
        <v>5</v>
      </c>
      <c r="E11" s="202">
        <v>15</v>
      </c>
      <c r="F11" s="202">
        <v>5</v>
      </c>
      <c r="G11" s="202">
        <v>10</v>
      </c>
      <c r="H11" s="202">
        <v>5</v>
      </c>
      <c r="I11" s="202">
        <v>10</v>
      </c>
      <c r="J11" s="202">
        <v>30</v>
      </c>
      <c r="K11" s="202">
        <v>10</v>
      </c>
      <c r="L11" s="202"/>
    </row>
    <row r="12" spans="1:21" ht="18.600000000000001" thickBot="1" x14ac:dyDescent="0.45">
      <c r="A12" s="193" t="s">
        <v>487</v>
      </c>
      <c r="B12" s="192" t="s">
        <v>464</v>
      </c>
      <c r="C12" s="192" t="s">
        <v>469</v>
      </c>
      <c r="D12" s="192" t="s">
        <v>465</v>
      </c>
      <c r="E12" s="192" t="s">
        <v>475</v>
      </c>
      <c r="F12" s="192" t="s">
        <v>466</v>
      </c>
      <c r="G12" s="192" t="s">
        <v>467</v>
      </c>
      <c r="H12" s="192" t="s">
        <v>470</v>
      </c>
      <c r="I12" s="192" t="s">
        <v>471</v>
      </c>
      <c r="J12" s="192" t="s">
        <v>472</v>
      </c>
      <c r="K12" s="192" t="s">
        <v>473</v>
      </c>
      <c r="L12" s="192" t="s">
        <v>468</v>
      </c>
    </row>
    <row r="13" spans="1:21" x14ac:dyDescent="0.3">
      <c r="A13" s="194" t="s">
        <v>178</v>
      </c>
      <c r="B13" s="139">
        <v>0.38940000000000002</v>
      </c>
      <c r="C13" s="139">
        <v>40.5899</v>
      </c>
      <c r="D13" s="139">
        <v>53.922499999999999</v>
      </c>
      <c r="E13" s="139">
        <v>0.23769999999999999</v>
      </c>
      <c r="F13" s="139" t="s">
        <v>474</v>
      </c>
      <c r="G13" s="139">
        <v>3.6316999999999999</v>
      </c>
      <c r="H13" s="139">
        <v>0.18340000000000001</v>
      </c>
      <c r="I13" s="139">
        <v>0.20069999999999999</v>
      </c>
      <c r="J13" s="139">
        <v>5.9499999999999997E-2</v>
      </c>
      <c r="K13" s="139">
        <v>0.1236</v>
      </c>
      <c r="L13" s="174">
        <f>SUM(B13:K13)</f>
        <v>99.338400000000007</v>
      </c>
      <c r="T13">
        <v>410</v>
      </c>
      <c r="U13">
        <v>870</v>
      </c>
    </row>
    <row r="14" spans="1:21" x14ac:dyDescent="0.3">
      <c r="A14" s="194" t="s">
        <v>178</v>
      </c>
      <c r="B14" s="139">
        <v>0.38940000000000002</v>
      </c>
      <c r="C14" s="139">
        <v>41.005800000000001</v>
      </c>
      <c r="D14" s="139">
        <v>53.818300000000001</v>
      </c>
      <c r="E14" s="139">
        <v>0.24929999999999999</v>
      </c>
      <c r="F14" s="139" t="s">
        <v>474</v>
      </c>
      <c r="G14" s="139">
        <v>3.5663</v>
      </c>
      <c r="H14" s="139">
        <v>0.21990000000000001</v>
      </c>
      <c r="I14" s="139">
        <v>0.19389999999999999</v>
      </c>
      <c r="J14" s="139">
        <v>4.2999999999999997E-2</v>
      </c>
      <c r="K14" s="139">
        <v>7.8899999999999998E-2</v>
      </c>
      <c r="L14" s="174">
        <f t="shared" ref="L14:L20" si="0">SUM(B14:K14)</f>
        <v>99.56480000000002</v>
      </c>
      <c r="T14">
        <f>T13/10000</f>
        <v>4.1000000000000002E-2</v>
      </c>
      <c r="U14">
        <f>U13/10000</f>
        <v>8.6999999999999994E-2</v>
      </c>
    </row>
    <row r="15" spans="1:21" x14ac:dyDescent="0.3">
      <c r="A15" s="194" t="s">
        <v>178</v>
      </c>
      <c r="B15" s="139">
        <v>0.37469999999999998</v>
      </c>
      <c r="C15" s="139">
        <v>40.92</v>
      </c>
      <c r="D15" s="139">
        <v>54.590200000000003</v>
      </c>
      <c r="E15" s="139">
        <v>0.17119999999999999</v>
      </c>
      <c r="F15" s="139" t="s">
        <v>474</v>
      </c>
      <c r="G15" s="197">
        <v>3.5057999999999998</v>
      </c>
      <c r="H15" s="139">
        <v>0.22220000000000001</v>
      </c>
      <c r="I15" s="139">
        <v>0.19919999999999999</v>
      </c>
      <c r="J15" s="139">
        <v>6.9500000000000006E-2</v>
      </c>
      <c r="K15" s="139">
        <v>6.4799999999999996E-2</v>
      </c>
      <c r="L15" s="174">
        <f t="shared" si="0"/>
        <v>100.11760000000001</v>
      </c>
      <c r="T15">
        <f>T14*1.2699</f>
        <v>5.2065900000000005E-2</v>
      </c>
      <c r="U15">
        <f>U14*1.1664</f>
        <v>0.10147680000000001</v>
      </c>
    </row>
    <row r="16" spans="1:21" x14ac:dyDescent="0.3">
      <c r="A16" s="194" t="s">
        <v>178</v>
      </c>
      <c r="B16" s="139">
        <v>0.37559999999999999</v>
      </c>
      <c r="C16" s="139">
        <v>41.122500000000002</v>
      </c>
      <c r="D16" s="139">
        <v>54.287700000000001</v>
      </c>
      <c r="E16" s="139">
        <v>0.17169999999999999</v>
      </c>
      <c r="F16" s="139" t="s">
        <v>474</v>
      </c>
      <c r="G16" s="197">
        <v>3.6326999999999998</v>
      </c>
      <c r="H16" s="139">
        <v>0.27679999999999999</v>
      </c>
      <c r="I16" s="139">
        <v>0.2329</v>
      </c>
      <c r="J16" s="139">
        <v>3.9899999999999998E-2</v>
      </c>
      <c r="K16" s="139">
        <v>9.9199999999999997E-2</v>
      </c>
      <c r="L16" s="174">
        <f t="shared" si="0"/>
        <v>100.23899999999999</v>
      </c>
    </row>
    <row r="17" spans="1:12" x14ac:dyDescent="0.3">
      <c r="A17" s="194" t="s">
        <v>178</v>
      </c>
      <c r="B17" s="139">
        <v>0.38540000000000002</v>
      </c>
      <c r="C17" s="139">
        <v>40.5473</v>
      </c>
      <c r="D17" s="139">
        <v>54.106900000000003</v>
      </c>
      <c r="E17" s="139">
        <v>0.1696</v>
      </c>
      <c r="F17" s="139" t="s">
        <v>474</v>
      </c>
      <c r="G17" s="197">
        <v>3.5017</v>
      </c>
      <c r="H17" s="139">
        <v>0.25030000000000002</v>
      </c>
      <c r="I17" s="139">
        <v>0.19689999999999999</v>
      </c>
      <c r="J17" s="139">
        <v>3.9899999999999998E-2</v>
      </c>
      <c r="K17" s="139">
        <v>7.8100000000000003E-2</v>
      </c>
      <c r="L17" s="174">
        <f t="shared" si="0"/>
        <v>99.276100000000014</v>
      </c>
    </row>
    <row r="18" spans="1:12" x14ac:dyDescent="0.3">
      <c r="A18" s="194" t="s">
        <v>178</v>
      </c>
      <c r="B18" s="139">
        <v>0.37080000000000002</v>
      </c>
      <c r="C18" s="139">
        <v>40.908000000000001</v>
      </c>
      <c r="D18" s="139">
        <v>54.1248</v>
      </c>
      <c r="E18" s="139">
        <v>0.1812</v>
      </c>
      <c r="F18" s="139" t="s">
        <v>474</v>
      </c>
      <c r="G18" s="197">
        <v>3.6200999999999999</v>
      </c>
      <c r="H18" s="139">
        <v>0.30609999999999998</v>
      </c>
      <c r="I18" s="139">
        <v>0.22170000000000001</v>
      </c>
      <c r="J18" s="139">
        <v>3.9899999999999998E-2</v>
      </c>
      <c r="K18" s="139">
        <v>9.3799999999999994E-2</v>
      </c>
      <c r="L18" s="174">
        <f t="shared" si="0"/>
        <v>99.866400000000013</v>
      </c>
    </row>
    <row r="19" spans="1:12" x14ac:dyDescent="0.3">
      <c r="A19" s="194" t="s">
        <v>178</v>
      </c>
      <c r="B19" s="139">
        <v>0.39350000000000002</v>
      </c>
      <c r="C19" s="139">
        <v>40.859299999999998</v>
      </c>
      <c r="D19" s="139">
        <v>53.945</v>
      </c>
      <c r="E19" s="139">
        <v>0.253</v>
      </c>
      <c r="F19" s="139" t="s">
        <v>474</v>
      </c>
      <c r="G19" s="139">
        <v>3.6362000000000001</v>
      </c>
      <c r="H19" s="139">
        <v>0.21629999999999999</v>
      </c>
      <c r="I19" s="139">
        <v>0.20519999999999999</v>
      </c>
      <c r="J19" s="139">
        <v>3.9899999999999998E-2</v>
      </c>
      <c r="K19" s="139">
        <v>5.8200000000000002E-2</v>
      </c>
      <c r="L19" s="174">
        <f t="shared" si="0"/>
        <v>99.606600000000014</v>
      </c>
    </row>
    <row r="20" spans="1:12" ht="15" thickBot="1" x14ac:dyDescent="0.35">
      <c r="A20" s="195" t="s">
        <v>178</v>
      </c>
      <c r="B20" s="178">
        <v>0.39150000000000001</v>
      </c>
      <c r="C20" s="178">
        <v>40.919800000000002</v>
      </c>
      <c r="D20" s="178">
        <v>53.848100000000002</v>
      </c>
      <c r="E20" s="178">
        <v>0.24199999999999999</v>
      </c>
      <c r="F20" s="178" t="s">
        <v>474</v>
      </c>
      <c r="G20" s="178">
        <v>3.552</v>
      </c>
      <c r="H20" s="178">
        <v>0.2397</v>
      </c>
      <c r="I20" s="178">
        <v>0.21060000000000001</v>
      </c>
      <c r="J20" s="178">
        <v>3.9899999999999998E-2</v>
      </c>
      <c r="K20" s="178">
        <v>5.9900000000000002E-2</v>
      </c>
      <c r="L20" s="196">
        <f t="shared" si="0"/>
        <v>99.503500000000017</v>
      </c>
    </row>
    <row r="21" spans="1:12" ht="28.2" thickBot="1" x14ac:dyDescent="0.35">
      <c r="A21" s="203" t="s">
        <v>477</v>
      </c>
      <c r="B21" s="199">
        <v>0.41</v>
      </c>
      <c r="C21" s="199">
        <v>40.78</v>
      </c>
      <c r="D21" s="199">
        <v>54.02</v>
      </c>
      <c r="E21" s="199">
        <v>0.37</v>
      </c>
      <c r="F21" s="200">
        <v>0.01</v>
      </c>
      <c r="G21" s="199">
        <v>3.53</v>
      </c>
      <c r="H21" s="199">
        <v>0.23</v>
      </c>
      <c r="I21" s="199">
        <v>0.34</v>
      </c>
      <c r="J21" s="199" t="s">
        <v>478</v>
      </c>
      <c r="K21" s="199" t="s">
        <v>478</v>
      </c>
      <c r="L21" s="201"/>
    </row>
    <row r="22" spans="1:12" ht="28.2" thickBot="1" x14ac:dyDescent="0.35">
      <c r="A22" s="203" t="s">
        <v>482</v>
      </c>
      <c r="B22" s="204">
        <v>0.46</v>
      </c>
      <c r="C22" s="204">
        <v>41.28</v>
      </c>
      <c r="D22" s="204">
        <v>54.19</v>
      </c>
      <c r="E22" s="204">
        <v>0.38</v>
      </c>
      <c r="F22" s="204" t="s">
        <v>474</v>
      </c>
      <c r="G22" s="204">
        <v>3.35</v>
      </c>
      <c r="H22" s="204">
        <v>0.25</v>
      </c>
      <c r="I22" s="204">
        <v>0.26</v>
      </c>
      <c r="J22" s="204">
        <v>0.05</v>
      </c>
      <c r="K22" s="205">
        <v>0.1</v>
      </c>
      <c r="L22" s="204"/>
    </row>
    <row r="24" spans="1:12" ht="28.2" x14ac:dyDescent="0.3">
      <c r="A24" s="96" t="s">
        <v>476</v>
      </c>
    </row>
    <row r="27" spans="1:12" s="231" customFormat="1" x14ac:dyDescent="0.3">
      <c r="A27" s="230" t="s">
        <v>501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</row>
    <row r="28" spans="1:12" x14ac:dyDescent="0.3">
      <c r="A28" t="s">
        <v>493</v>
      </c>
    </row>
    <row r="29" spans="1:12" x14ac:dyDescent="0.3">
      <c r="A29" t="s">
        <v>494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9:TK54"/>
  <sheetViews>
    <sheetView zoomScale="70" zoomScaleNormal="70" workbookViewId="0">
      <selection activeCell="D4" sqref="D4"/>
    </sheetView>
  </sheetViews>
  <sheetFormatPr defaultColWidth="11.5546875" defaultRowHeight="14.4" x14ac:dyDescent="0.3"/>
  <cols>
    <col min="1" max="1" width="15.77734375" customWidth="1"/>
    <col min="2" max="2" width="14.21875" customWidth="1"/>
    <col min="3" max="3" width="17.21875" customWidth="1"/>
    <col min="4" max="4" width="15.44140625" customWidth="1"/>
    <col min="5" max="6" width="16" customWidth="1"/>
    <col min="7" max="7" width="17.88671875" customWidth="1"/>
    <col min="8" max="8" width="14.5546875" customWidth="1"/>
    <col min="9" max="9" width="14" customWidth="1"/>
    <col min="10" max="10" width="14.109375" customWidth="1"/>
    <col min="11" max="11" width="14.44140625" customWidth="1"/>
    <col min="12" max="12" width="14.21875" customWidth="1"/>
    <col min="13" max="13" width="15.109375" customWidth="1"/>
  </cols>
  <sheetData>
    <row r="9" spans="1:530" s="28" customFormat="1" ht="18" x14ac:dyDescent="0.35">
      <c r="A9" s="208" t="s">
        <v>497</v>
      </c>
      <c r="E9" s="142"/>
    </row>
    <row r="10" spans="1:530" s="68" customFormat="1" thickBot="1" x14ac:dyDescent="0.3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</row>
    <row r="11" spans="1:530" s="68" customFormat="1" ht="49.8" customHeight="1" thickBot="1" x14ac:dyDescent="0.3">
      <c r="A11" s="158" t="s">
        <v>257</v>
      </c>
      <c r="B11" s="154" t="s">
        <v>340</v>
      </c>
      <c r="C11" s="154" t="s">
        <v>341</v>
      </c>
      <c r="D11" s="154" t="s">
        <v>342</v>
      </c>
      <c r="E11" s="154" t="s">
        <v>343</v>
      </c>
      <c r="F11" s="154" t="s">
        <v>344</v>
      </c>
      <c r="G11" s="154" t="s">
        <v>345</v>
      </c>
      <c r="H11" s="154" t="s">
        <v>346</v>
      </c>
      <c r="I11" s="154" t="s">
        <v>347</v>
      </c>
      <c r="J11" s="154" t="s">
        <v>348</v>
      </c>
      <c r="K11" s="154" t="s">
        <v>349</v>
      </c>
      <c r="L11" s="154" t="s">
        <v>350</v>
      </c>
      <c r="M11" s="154" t="s">
        <v>351</v>
      </c>
      <c r="N11" s="137"/>
    </row>
    <row r="12" spans="1:530" s="68" customFormat="1" ht="13.8" x14ac:dyDescent="0.25">
      <c r="A12" s="138" t="s">
        <v>303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</row>
    <row r="13" spans="1:530" s="68" customFormat="1" ht="13.8" x14ac:dyDescent="0.25">
      <c r="A13" s="87" t="s">
        <v>304</v>
      </c>
      <c r="B13" s="174">
        <v>54.6556</v>
      </c>
      <c r="C13" s="174">
        <v>55.247999999999998</v>
      </c>
      <c r="D13" s="174">
        <v>55.109699999999997</v>
      </c>
      <c r="E13" s="174">
        <v>55.423499999999997</v>
      </c>
      <c r="F13" s="174">
        <v>55.072499999999998</v>
      </c>
      <c r="G13" s="174">
        <v>54.803899999999999</v>
      </c>
      <c r="H13" s="174">
        <v>54.3399</v>
      </c>
      <c r="I13" s="174">
        <v>54.943399999999997</v>
      </c>
      <c r="J13" s="174">
        <v>54.959400000000002</v>
      </c>
      <c r="K13" s="174">
        <v>54.892400000000002</v>
      </c>
      <c r="L13" s="174">
        <v>55.304699999999997</v>
      </c>
      <c r="M13" s="174">
        <v>55.310200000000002</v>
      </c>
      <c r="N13" s="174"/>
      <c r="DG13" s="175"/>
      <c r="NX13" s="97"/>
      <c r="TJ13" s="70"/>
    </row>
    <row r="14" spans="1:530" s="68" customFormat="1" ht="13.8" x14ac:dyDescent="0.25">
      <c r="A14" s="87" t="s">
        <v>305</v>
      </c>
      <c r="B14" s="174">
        <v>41.06</v>
      </c>
      <c r="C14" s="174">
        <v>41.844799999999999</v>
      </c>
      <c r="D14" s="174">
        <v>41.460700000000003</v>
      </c>
      <c r="E14" s="174">
        <v>41.9863</v>
      </c>
      <c r="F14" s="174">
        <v>41.925800000000002</v>
      </c>
      <c r="G14" s="174">
        <v>41.868200000000002</v>
      </c>
      <c r="H14" s="174">
        <v>41.384700000000002</v>
      </c>
      <c r="I14" s="174">
        <v>41.634900000000002</v>
      </c>
      <c r="J14" s="174">
        <v>42.022799999999997</v>
      </c>
      <c r="K14" s="174">
        <v>41.324800000000003</v>
      </c>
      <c r="L14" s="174">
        <v>41.766199999999998</v>
      </c>
      <c r="M14" s="174">
        <v>41.630699999999997</v>
      </c>
      <c r="N14" s="174"/>
      <c r="DG14" s="175"/>
      <c r="NX14" s="97"/>
      <c r="TJ14" s="70"/>
    </row>
    <row r="15" spans="1:530" s="68" customFormat="1" ht="13.8" x14ac:dyDescent="0.25">
      <c r="A15" s="87" t="s">
        <v>306</v>
      </c>
      <c r="B15" s="139">
        <v>2.6526000000000001</v>
      </c>
      <c r="C15" s="139">
        <v>2.8226</v>
      </c>
      <c r="D15" s="139">
        <v>2.8816000000000002</v>
      </c>
      <c r="E15" s="139">
        <v>2.8565</v>
      </c>
      <c r="F15" s="139">
        <v>2.5478000000000001</v>
      </c>
      <c r="G15" s="139">
        <v>2.9108000000000001</v>
      </c>
      <c r="H15" s="174">
        <v>2.8927</v>
      </c>
      <c r="I15" s="139">
        <v>2.7831000000000001</v>
      </c>
      <c r="J15" s="139">
        <v>2.7722000000000002</v>
      </c>
      <c r="K15" s="139">
        <v>3.0022000000000002</v>
      </c>
      <c r="L15" s="139">
        <v>2.9371999999999998</v>
      </c>
      <c r="M15" s="139">
        <v>2.8433999999999999</v>
      </c>
      <c r="N15" s="139"/>
    </row>
    <row r="16" spans="1:530" s="68" customFormat="1" ht="13.8" x14ac:dyDescent="0.25">
      <c r="A16" s="87" t="s">
        <v>307</v>
      </c>
      <c r="B16" s="139">
        <v>0.22919999999999999</v>
      </c>
      <c r="C16" s="139">
        <v>0.21310000000000001</v>
      </c>
      <c r="D16" s="139">
        <v>0.20419999999999999</v>
      </c>
      <c r="E16" s="139">
        <v>0.20200000000000001</v>
      </c>
      <c r="F16" s="139">
        <v>0.52010000000000001</v>
      </c>
      <c r="G16" s="139">
        <v>0.1885</v>
      </c>
      <c r="H16" s="174">
        <v>0.1825</v>
      </c>
      <c r="I16" s="139">
        <v>0.20280000000000001</v>
      </c>
      <c r="J16" s="139">
        <v>0.20730000000000001</v>
      </c>
      <c r="K16" s="139">
        <v>0.19370000000000001</v>
      </c>
      <c r="L16" s="139">
        <v>0.18640000000000001</v>
      </c>
      <c r="M16" s="139">
        <v>0.2014</v>
      </c>
      <c r="N16" s="139"/>
    </row>
    <row r="17" spans="1:531" s="68" customFormat="1" thickBot="1" x14ac:dyDescent="0.3">
      <c r="A17" s="179" t="s">
        <v>308</v>
      </c>
      <c r="B17" s="176">
        <v>427.50929368029745</v>
      </c>
      <c r="C17" s="176">
        <v>378.71747211895917</v>
      </c>
      <c r="D17" s="176">
        <v>528.96530359355643</v>
      </c>
      <c r="E17" s="176">
        <v>397.30483271375465</v>
      </c>
      <c r="F17" s="176">
        <v>448.42007434944242</v>
      </c>
      <c r="G17" s="176">
        <v>283.45724907063197</v>
      </c>
      <c r="H17" s="176">
        <v>319.09399999999999</v>
      </c>
      <c r="I17" s="176" t="s">
        <v>474</v>
      </c>
      <c r="J17" s="176">
        <v>343.09169764560102</v>
      </c>
      <c r="K17" s="176">
        <v>295.84882280049567</v>
      </c>
      <c r="L17" s="176">
        <v>382.58983890954153</v>
      </c>
      <c r="M17" s="176">
        <v>401.95167286245356</v>
      </c>
      <c r="N17" s="177"/>
      <c r="DH17" s="175"/>
      <c r="NY17" s="97"/>
      <c r="TK17" s="70"/>
    </row>
    <row r="18" spans="1:531" s="68" customFormat="1" ht="13.8" x14ac:dyDescent="0.25">
      <c r="A18" s="140" t="s">
        <v>309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0"/>
      <c r="DG18" s="175"/>
      <c r="NX18" s="97"/>
      <c r="TJ18" s="70"/>
    </row>
    <row r="19" spans="1:531" s="68" customFormat="1" ht="13.8" x14ac:dyDescent="0.25">
      <c r="A19" s="87" t="s">
        <v>311</v>
      </c>
      <c r="B19" s="177">
        <v>190.65</v>
      </c>
      <c r="C19" s="177">
        <v>210.33</v>
      </c>
      <c r="D19" s="177">
        <v>219.95</v>
      </c>
      <c r="E19" s="177">
        <v>179.6</v>
      </c>
      <c r="F19" s="177">
        <v>269.83999999999997</v>
      </c>
      <c r="G19" s="177">
        <v>208.41</v>
      </c>
      <c r="H19" s="177">
        <v>195.63</v>
      </c>
      <c r="I19" s="177">
        <v>199.1</v>
      </c>
      <c r="J19" s="177">
        <v>197.35</v>
      </c>
      <c r="K19" s="177">
        <v>203.77</v>
      </c>
      <c r="L19" s="177">
        <v>237.09</v>
      </c>
      <c r="M19" s="177">
        <v>234.39</v>
      </c>
      <c r="N19" s="177"/>
    </row>
    <row r="20" spans="1:531" s="68" customFormat="1" ht="13.8" x14ac:dyDescent="0.25">
      <c r="A20" s="87" t="s">
        <v>312</v>
      </c>
      <c r="B20" s="177">
        <v>512.78</v>
      </c>
      <c r="C20" s="177">
        <v>353.48</v>
      </c>
      <c r="D20" s="177">
        <v>477.16</v>
      </c>
      <c r="E20" s="177">
        <v>133.44999999999999</v>
      </c>
      <c r="F20" s="177">
        <v>210.78</v>
      </c>
      <c r="G20" s="177">
        <v>458.3</v>
      </c>
      <c r="H20" s="177">
        <v>387.55</v>
      </c>
      <c r="I20" s="177">
        <v>168.69</v>
      </c>
      <c r="J20" s="177">
        <v>127.93</v>
      </c>
      <c r="K20" s="177">
        <v>462.8</v>
      </c>
      <c r="L20" s="177">
        <v>157.08000000000001</v>
      </c>
      <c r="M20" s="177">
        <v>387.83</v>
      </c>
      <c r="N20" s="177"/>
    </row>
    <row r="21" spans="1:531" s="68" customFormat="1" ht="13.8" x14ac:dyDescent="0.25">
      <c r="A21" s="87" t="s">
        <v>313</v>
      </c>
      <c r="B21" s="177">
        <v>757.22</v>
      </c>
      <c r="C21" s="177">
        <v>418.26</v>
      </c>
      <c r="D21" s="177">
        <v>654.6</v>
      </c>
      <c r="E21" s="177">
        <v>233.97</v>
      </c>
      <c r="F21" s="177">
        <v>103.53</v>
      </c>
      <c r="G21" s="177">
        <v>563.65</v>
      </c>
      <c r="H21" s="177">
        <v>560.14</v>
      </c>
      <c r="I21" s="174">
        <v>57.41</v>
      </c>
      <c r="J21" s="174">
        <v>52</v>
      </c>
      <c r="K21" s="177">
        <v>206.35</v>
      </c>
      <c r="L21" s="177">
        <v>157.44999999999999</v>
      </c>
      <c r="M21" s="177">
        <v>511.1</v>
      </c>
      <c r="N21" s="177"/>
    </row>
    <row r="22" spans="1:531" s="68" customFormat="1" ht="13.8" x14ac:dyDescent="0.25">
      <c r="A22" s="87" t="s">
        <v>314</v>
      </c>
      <c r="B22" s="177">
        <v>2327.83</v>
      </c>
      <c r="C22" s="177">
        <v>1360</v>
      </c>
      <c r="D22" s="177">
        <v>1955.59</v>
      </c>
      <c r="E22" s="177">
        <v>585.44000000000005</v>
      </c>
      <c r="F22" s="177">
        <v>365.86</v>
      </c>
      <c r="G22" s="177">
        <v>1911.49</v>
      </c>
      <c r="H22" s="177">
        <v>1850.08</v>
      </c>
      <c r="I22" s="177">
        <v>271.27999999999997</v>
      </c>
      <c r="J22" s="177">
        <v>233.27</v>
      </c>
      <c r="K22" s="177">
        <v>855.14</v>
      </c>
      <c r="L22" s="177">
        <v>557.91999999999996</v>
      </c>
      <c r="M22" s="177">
        <v>1665.11</v>
      </c>
      <c r="N22" s="177"/>
    </row>
    <row r="23" spans="1:531" s="68" customFormat="1" ht="13.8" x14ac:dyDescent="0.25">
      <c r="A23" s="87" t="s">
        <v>315</v>
      </c>
      <c r="B23" s="177">
        <v>302.97000000000003</v>
      </c>
      <c r="C23" s="177">
        <v>194.91</v>
      </c>
      <c r="D23" s="177">
        <v>267.41000000000003</v>
      </c>
      <c r="E23" s="174">
        <v>77.849999999999994</v>
      </c>
      <c r="F23" s="174">
        <v>57.12</v>
      </c>
      <c r="G23" s="177">
        <v>261.36</v>
      </c>
      <c r="H23" s="177">
        <v>246.43</v>
      </c>
      <c r="I23" s="174">
        <v>50.07</v>
      </c>
      <c r="J23" s="174">
        <v>40.450000000000003</v>
      </c>
      <c r="K23" s="177">
        <v>144.30000000000001</v>
      </c>
      <c r="L23" s="174">
        <v>85.02</v>
      </c>
      <c r="M23" s="177">
        <v>232.3</v>
      </c>
      <c r="N23" s="177"/>
    </row>
    <row r="24" spans="1:531" s="68" customFormat="1" ht="13.8" x14ac:dyDescent="0.25">
      <c r="A24" s="87" t="s">
        <v>316</v>
      </c>
      <c r="B24" s="177">
        <v>1265.2</v>
      </c>
      <c r="C24" s="177">
        <v>863.54</v>
      </c>
      <c r="D24" s="177">
        <v>1153.3900000000001</v>
      </c>
      <c r="E24" s="177">
        <v>343.55</v>
      </c>
      <c r="F24" s="177">
        <v>279.04000000000002</v>
      </c>
      <c r="G24" s="177">
        <v>1138.6199999999999</v>
      </c>
      <c r="H24" s="177">
        <v>1082.19</v>
      </c>
      <c r="I24" s="177">
        <v>270.70999999999998</v>
      </c>
      <c r="J24" s="177">
        <v>205.37</v>
      </c>
      <c r="K24" s="177">
        <v>727.2</v>
      </c>
      <c r="L24" s="177">
        <v>388.77</v>
      </c>
      <c r="M24" s="177">
        <v>1014.87</v>
      </c>
      <c r="N24" s="177"/>
    </row>
    <row r="25" spans="1:531" s="68" customFormat="1" ht="13.8" x14ac:dyDescent="0.25">
      <c r="A25" s="87" t="s">
        <v>317</v>
      </c>
      <c r="B25" s="177">
        <v>221.29</v>
      </c>
      <c r="C25" s="177">
        <v>152.63</v>
      </c>
      <c r="D25" s="177">
        <v>200.86</v>
      </c>
      <c r="E25" s="174">
        <v>59.35</v>
      </c>
      <c r="F25" s="174">
        <v>58.09</v>
      </c>
      <c r="G25" s="177">
        <v>204.28</v>
      </c>
      <c r="H25" s="177">
        <v>188.21</v>
      </c>
      <c r="I25" s="174">
        <v>60.79</v>
      </c>
      <c r="J25" s="174">
        <v>42.64</v>
      </c>
      <c r="K25" s="177">
        <v>158.44</v>
      </c>
      <c r="L25" s="174">
        <v>71.44</v>
      </c>
      <c r="M25" s="177">
        <v>177.38</v>
      </c>
      <c r="N25" s="177"/>
    </row>
    <row r="26" spans="1:531" s="68" customFormat="1" ht="13.8" x14ac:dyDescent="0.25">
      <c r="A26" s="87" t="s">
        <v>318</v>
      </c>
      <c r="B26" s="174">
        <v>23.9</v>
      </c>
      <c r="C26" s="174">
        <v>18.739999999999998</v>
      </c>
      <c r="D26" s="174">
        <v>27.13</v>
      </c>
      <c r="E26" s="139">
        <v>5.41</v>
      </c>
      <c r="F26" s="139">
        <v>6.71</v>
      </c>
      <c r="G26" s="174">
        <v>23.04</v>
      </c>
      <c r="H26" s="174">
        <v>22.71</v>
      </c>
      <c r="I26" s="139">
        <v>7.6</v>
      </c>
      <c r="J26" s="174">
        <v>5</v>
      </c>
      <c r="K26" s="174">
        <v>19.739999999999998</v>
      </c>
      <c r="L26" s="139">
        <v>8.41</v>
      </c>
      <c r="M26" s="174">
        <v>21.11</v>
      </c>
      <c r="N26" s="177"/>
    </row>
    <row r="27" spans="1:531" s="68" customFormat="1" ht="13.8" x14ac:dyDescent="0.25">
      <c r="A27" s="87" t="s">
        <v>319</v>
      </c>
      <c r="B27" s="177">
        <v>167.58</v>
      </c>
      <c r="C27" s="177">
        <v>116.58</v>
      </c>
      <c r="D27" s="177">
        <v>159.68</v>
      </c>
      <c r="E27" s="174">
        <v>47.51</v>
      </c>
      <c r="F27" s="174">
        <v>51.83</v>
      </c>
      <c r="G27" s="177">
        <v>156.63999999999999</v>
      </c>
      <c r="H27" s="177">
        <v>147.71</v>
      </c>
      <c r="I27" s="174">
        <v>52.85</v>
      </c>
      <c r="J27" s="174">
        <v>36.880000000000003</v>
      </c>
      <c r="K27" s="177">
        <v>137.76</v>
      </c>
      <c r="L27" s="174">
        <v>54.19</v>
      </c>
      <c r="M27" s="177">
        <v>132.11000000000001</v>
      </c>
      <c r="N27" s="177"/>
    </row>
    <row r="28" spans="1:531" s="68" customFormat="1" ht="13.8" x14ac:dyDescent="0.25">
      <c r="A28" s="87" t="s">
        <v>320</v>
      </c>
      <c r="B28" s="174">
        <v>21.87</v>
      </c>
      <c r="C28" s="174">
        <v>14.94</v>
      </c>
      <c r="D28" s="174">
        <v>20.04</v>
      </c>
      <c r="E28" s="139">
        <v>5.79</v>
      </c>
      <c r="F28" s="139">
        <v>7</v>
      </c>
      <c r="G28" s="174">
        <v>18.88</v>
      </c>
      <c r="H28" s="174">
        <v>18.41</v>
      </c>
      <c r="I28" s="139">
        <v>7.06</v>
      </c>
      <c r="J28" s="174">
        <v>4.8</v>
      </c>
      <c r="K28" s="174">
        <v>18.329999999999998</v>
      </c>
      <c r="L28" s="139">
        <v>6.94</v>
      </c>
      <c r="M28" s="174">
        <v>16.559999999999999</v>
      </c>
      <c r="N28" s="177"/>
    </row>
    <row r="29" spans="1:531" s="68" customFormat="1" ht="13.8" x14ac:dyDescent="0.25">
      <c r="A29" s="87" t="s">
        <v>321</v>
      </c>
      <c r="B29" s="177">
        <v>110.11</v>
      </c>
      <c r="C29" s="174">
        <v>74.709999999999994</v>
      </c>
      <c r="D29" s="177">
        <v>102.16</v>
      </c>
      <c r="E29" s="174">
        <v>28.14</v>
      </c>
      <c r="F29" s="174">
        <v>38.17</v>
      </c>
      <c r="G29" s="174">
        <v>95.6</v>
      </c>
      <c r="H29" s="174">
        <v>90.01</v>
      </c>
      <c r="I29" s="174">
        <v>35.46</v>
      </c>
      <c r="J29" s="174">
        <v>25.75</v>
      </c>
      <c r="K29" s="174">
        <v>94.34</v>
      </c>
      <c r="L29" s="174">
        <v>34.53</v>
      </c>
      <c r="M29" s="174">
        <v>84.37</v>
      </c>
      <c r="N29" s="177"/>
    </row>
    <row r="30" spans="1:531" s="68" customFormat="1" ht="13.8" x14ac:dyDescent="0.25">
      <c r="A30" s="87" t="s">
        <v>322</v>
      </c>
      <c r="B30" s="174">
        <v>20.350000000000001</v>
      </c>
      <c r="C30" s="174">
        <v>13.55</v>
      </c>
      <c r="D30" s="174">
        <v>18.7</v>
      </c>
      <c r="E30" s="174">
        <v>5.28</v>
      </c>
      <c r="F30" s="174">
        <v>7.91</v>
      </c>
      <c r="G30" s="174">
        <v>17.440000000000001</v>
      </c>
      <c r="H30" s="174">
        <v>16.53</v>
      </c>
      <c r="I30" s="139">
        <v>6.48</v>
      </c>
      <c r="J30" s="139">
        <v>4.84</v>
      </c>
      <c r="K30" s="174">
        <v>17.7</v>
      </c>
      <c r="L30" s="139">
        <v>6.2</v>
      </c>
      <c r="M30" s="174">
        <v>15.6</v>
      </c>
      <c r="N30" s="177"/>
    </row>
    <row r="31" spans="1:531" s="68" customFormat="1" ht="13.8" x14ac:dyDescent="0.25">
      <c r="A31" s="87" t="s">
        <v>323</v>
      </c>
      <c r="B31" s="174">
        <v>47.42</v>
      </c>
      <c r="C31" s="174">
        <v>32.020000000000003</v>
      </c>
      <c r="D31" s="174">
        <v>43.31</v>
      </c>
      <c r="E31" s="174">
        <v>12.01</v>
      </c>
      <c r="F31" s="174">
        <v>21.3</v>
      </c>
      <c r="G31" s="174">
        <v>40.1</v>
      </c>
      <c r="H31" s="174">
        <v>37.840000000000003</v>
      </c>
      <c r="I31" s="174">
        <v>15.67</v>
      </c>
      <c r="J31" s="174">
        <v>12.21</v>
      </c>
      <c r="K31" s="174">
        <v>41.98</v>
      </c>
      <c r="L31" s="174">
        <v>15.4</v>
      </c>
      <c r="M31" s="174">
        <v>37.270000000000003</v>
      </c>
      <c r="N31" s="177"/>
    </row>
    <row r="32" spans="1:531" s="68" customFormat="1" ht="13.8" x14ac:dyDescent="0.25">
      <c r="A32" s="87" t="s">
        <v>324</v>
      </c>
      <c r="B32" s="139">
        <v>5.6</v>
      </c>
      <c r="C32" s="139">
        <v>3.72</v>
      </c>
      <c r="D32" s="139">
        <v>5.49</v>
      </c>
      <c r="E32" s="139">
        <v>1.256</v>
      </c>
      <c r="F32" s="139">
        <v>3.05</v>
      </c>
      <c r="G32" s="139">
        <v>4.72</v>
      </c>
      <c r="H32" s="139">
        <v>4.37</v>
      </c>
      <c r="I32" s="139">
        <v>1.7010000000000001</v>
      </c>
      <c r="J32" s="139">
        <v>1.417</v>
      </c>
      <c r="K32" s="139">
        <v>5.13</v>
      </c>
      <c r="L32" s="139">
        <v>1.75</v>
      </c>
      <c r="M32" s="139">
        <v>4.49</v>
      </c>
      <c r="N32" s="177"/>
    </row>
    <row r="33" spans="1:14" s="68" customFormat="1" ht="13.8" x14ac:dyDescent="0.25">
      <c r="A33" s="87" t="s">
        <v>325</v>
      </c>
      <c r="B33" s="174">
        <v>32.33</v>
      </c>
      <c r="C33" s="174">
        <v>21.2</v>
      </c>
      <c r="D33" s="174">
        <v>32.729999999999997</v>
      </c>
      <c r="E33" s="139">
        <v>6.97</v>
      </c>
      <c r="F33" s="174">
        <v>21.58</v>
      </c>
      <c r="G33" s="174">
        <v>26.36</v>
      </c>
      <c r="H33" s="174">
        <v>25.35</v>
      </c>
      <c r="I33" s="139">
        <v>9.93</v>
      </c>
      <c r="J33" s="174">
        <v>9.59</v>
      </c>
      <c r="K33" s="174">
        <v>29.61</v>
      </c>
      <c r="L33" s="174">
        <v>10.47</v>
      </c>
      <c r="M33" s="174">
        <v>28.86</v>
      </c>
      <c r="N33" s="177"/>
    </row>
    <row r="34" spans="1:14" s="68" customFormat="1" ht="13.8" x14ac:dyDescent="0.25">
      <c r="A34" s="87" t="s">
        <v>326</v>
      </c>
      <c r="B34" s="139">
        <v>4.5</v>
      </c>
      <c r="C34" s="139">
        <v>3.09</v>
      </c>
      <c r="D34" s="139">
        <v>4.66</v>
      </c>
      <c r="E34" s="139">
        <v>0.84899999999999998</v>
      </c>
      <c r="F34" s="139">
        <v>3.18</v>
      </c>
      <c r="G34" s="139">
        <v>3.6</v>
      </c>
      <c r="H34" s="139">
        <v>3.65</v>
      </c>
      <c r="I34" s="139">
        <v>1.474</v>
      </c>
      <c r="J34" s="139">
        <v>1.2629999999999999</v>
      </c>
      <c r="K34" s="139">
        <v>4.12</v>
      </c>
      <c r="L34" s="139">
        <v>1.508</v>
      </c>
      <c r="M34" s="139">
        <v>4.1399999999999997</v>
      </c>
      <c r="N34" s="177"/>
    </row>
    <row r="35" spans="1:14" s="68" customFormat="1" ht="13.8" x14ac:dyDescent="0.25">
      <c r="A35" s="87" t="s">
        <v>327</v>
      </c>
      <c r="B35" s="139">
        <v>3.73</v>
      </c>
      <c r="C35" s="139">
        <v>2.31</v>
      </c>
      <c r="D35" s="139">
        <v>3.57</v>
      </c>
      <c r="E35" s="139">
        <v>1.458</v>
      </c>
      <c r="F35" s="139">
        <v>2.78</v>
      </c>
      <c r="G35" s="139">
        <v>3.21</v>
      </c>
      <c r="H35" s="139">
        <v>2.4</v>
      </c>
      <c r="I35" s="139">
        <v>1.8380000000000001</v>
      </c>
      <c r="J35" s="139">
        <v>1.901</v>
      </c>
      <c r="K35" s="139">
        <v>1.966</v>
      </c>
      <c r="L35" s="139">
        <v>1.671</v>
      </c>
      <c r="M35" s="139">
        <v>2.33</v>
      </c>
      <c r="N35" s="177"/>
    </row>
    <row r="36" spans="1:14" s="68" customFormat="1" ht="13.8" x14ac:dyDescent="0.25">
      <c r="A36" s="87" t="s">
        <v>328</v>
      </c>
      <c r="B36" s="177">
        <v>137.08000000000001</v>
      </c>
      <c r="C36" s="174">
        <v>26.76</v>
      </c>
      <c r="D36" s="174">
        <v>79.97</v>
      </c>
      <c r="E36" s="139">
        <v>1.379</v>
      </c>
      <c r="F36" s="174">
        <v>11.01</v>
      </c>
      <c r="G36" s="174">
        <v>72.33</v>
      </c>
      <c r="H36" s="174">
        <v>38.340000000000003</v>
      </c>
      <c r="I36" s="139">
        <v>0.35599999999999998</v>
      </c>
      <c r="J36" s="174">
        <v>15.96</v>
      </c>
      <c r="K36" s="174">
        <v>27.32</v>
      </c>
      <c r="L36" s="174">
        <v>17.36</v>
      </c>
      <c r="M36" s="174">
        <v>41.42</v>
      </c>
      <c r="N36" s="177"/>
    </row>
    <row r="37" spans="1:14" s="68" customFormat="1" ht="13.8" x14ac:dyDescent="0.25">
      <c r="A37" s="87" t="s">
        <v>329</v>
      </c>
      <c r="B37" s="174">
        <v>33.53</v>
      </c>
      <c r="C37" s="174">
        <v>23.73</v>
      </c>
      <c r="D37" s="174">
        <v>32.33</v>
      </c>
      <c r="E37" s="139">
        <v>2.5150000000000001</v>
      </c>
      <c r="F37" s="174">
        <v>10.81</v>
      </c>
      <c r="G37" s="174">
        <v>31.96</v>
      </c>
      <c r="H37" s="174">
        <v>27.34</v>
      </c>
      <c r="I37" s="139">
        <v>5.14</v>
      </c>
      <c r="J37" s="139">
        <v>8.14</v>
      </c>
      <c r="K37" s="174">
        <v>22.16</v>
      </c>
      <c r="L37" s="139">
        <v>7.2</v>
      </c>
      <c r="M37" s="174">
        <v>30.79</v>
      </c>
      <c r="N37" s="177"/>
    </row>
    <row r="38" spans="1:14" s="68" customFormat="1" ht="13.8" x14ac:dyDescent="0.25">
      <c r="A38" s="180" t="s">
        <v>330</v>
      </c>
      <c r="B38" s="177">
        <v>4653.22</v>
      </c>
      <c r="C38" s="177">
        <v>2836.71</v>
      </c>
      <c r="D38" s="177">
        <v>4030.99</v>
      </c>
      <c r="E38" s="177">
        <v>1240.8100000000002</v>
      </c>
      <c r="F38" s="177">
        <v>805.55</v>
      </c>
      <c r="G38" s="177">
        <v>3875.12</v>
      </c>
      <c r="H38" s="177">
        <v>3738.8399999999997</v>
      </c>
      <c r="I38" s="177">
        <v>649.46999999999991</v>
      </c>
      <c r="J38" s="177">
        <v>531.08999999999992</v>
      </c>
      <c r="K38" s="177">
        <v>1932.99</v>
      </c>
      <c r="L38" s="177">
        <v>1189.1599999999999</v>
      </c>
      <c r="M38" s="177">
        <v>3423.38</v>
      </c>
      <c r="N38" s="177"/>
    </row>
    <row r="39" spans="1:14" s="68" customFormat="1" ht="13.8" x14ac:dyDescent="0.25">
      <c r="A39" s="180" t="s">
        <v>331</v>
      </c>
      <c r="B39" s="177">
        <v>754.96</v>
      </c>
      <c r="C39" s="177">
        <v>516.71</v>
      </c>
      <c r="D39" s="177">
        <v>704.25</v>
      </c>
      <c r="E39" s="177">
        <v>193.74499999999998</v>
      </c>
      <c r="F39" s="177">
        <v>312.97000000000003</v>
      </c>
      <c r="G39" s="177">
        <v>665</v>
      </c>
      <c r="H39" s="177">
        <v>583.71</v>
      </c>
      <c r="I39" s="177">
        <v>246.46499999999997</v>
      </c>
      <c r="J39" s="177">
        <v>187.8</v>
      </c>
      <c r="K39" s="177">
        <v>674.01</v>
      </c>
      <c r="L39" s="177">
        <v>233.87799999999999</v>
      </c>
      <c r="M39" s="177">
        <v>579.12</v>
      </c>
      <c r="N39" s="177"/>
    </row>
    <row r="40" spans="1:14" s="68" customFormat="1" ht="13.8" x14ac:dyDescent="0.25">
      <c r="A40" s="180" t="s">
        <v>332</v>
      </c>
      <c r="B40" s="177">
        <v>242.18</v>
      </c>
      <c r="C40" s="177">
        <v>163.22999999999999</v>
      </c>
      <c r="D40" s="177">
        <v>227.08999999999997</v>
      </c>
      <c r="E40" s="174">
        <v>60.294999999999995</v>
      </c>
      <c r="F40" s="177">
        <v>102.19</v>
      </c>
      <c r="G40" s="177">
        <v>206.69999999999996</v>
      </c>
      <c r="H40" s="177">
        <v>196.16000000000003</v>
      </c>
      <c r="I40" s="174">
        <v>77.774999999999991</v>
      </c>
      <c r="J40" s="174">
        <v>59.87</v>
      </c>
      <c r="K40" s="177">
        <v>211.20999999999998</v>
      </c>
      <c r="L40" s="174">
        <v>76.797999999999988</v>
      </c>
      <c r="M40" s="177">
        <v>191.29000000000002</v>
      </c>
      <c r="N40" s="177"/>
    </row>
    <row r="41" spans="1:14" s="68" customFormat="1" ht="13.8" x14ac:dyDescent="0.25">
      <c r="A41" s="180" t="s">
        <v>333</v>
      </c>
      <c r="B41" s="177">
        <v>5820.95</v>
      </c>
      <c r="C41" s="177">
        <v>3641.37</v>
      </c>
      <c r="D41" s="177">
        <v>5122.9099999999989</v>
      </c>
      <c r="E41" s="177">
        <v>1546.8250000000003</v>
      </c>
      <c r="F41" s="177">
        <v>1235.1499999999999</v>
      </c>
      <c r="G41" s="177">
        <v>4924.0800000000017</v>
      </c>
      <c r="H41" s="177">
        <v>4681.1799999999994</v>
      </c>
      <c r="I41" s="177">
        <v>1017.175</v>
      </c>
      <c r="J41" s="177">
        <v>803.41000000000008</v>
      </c>
      <c r="K41" s="177">
        <v>2922.9399999999996</v>
      </c>
      <c r="L41" s="177">
        <v>1557.0780000000002</v>
      </c>
      <c r="M41" s="177">
        <v>4333.1000000000004</v>
      </c>
      <c r="N41" s="177"/>
    </row>
    <row r="42" spans="1:14" s="68" customFormat="1" ht="13.8" x14ac:dyDescent="0.25">
      <c r="A42" s="180" t="s">
        <v>334</v>
      </c>
      <c r="B42" s="139">
        <v>0.3783161789253216</v>
      </c>
      <c r="C42" s="139">
        <v>0.42823938827404101</v>
      </c>
      <c r="D42" s="139">
        <v>0.4617711580581782</v>
      </c>
      <c r="E42" s="139">
        <v>0.31055847776011197</v>
      </c>
      <c r="F42" s="139">
        <v>0.37276079436877191</v>
      </c>
      <c r="G42" s="139">
        <v>0.39261529473182522</v>
      </c>
      <c r="H42" s="139">
        <v>0.41518326402767541</v>
      </c>
      <c r="I42" s="139">
        <v>0.40871824590508549</v>
      </c>
      <c r="J42" s="139">
        <v>0.38433943837882883</v>
      </c>
      <c r="K42" s="139">
        <v>0.40728851662968296</v>
      </c>
      <c r="L42" s="139">
        <v>0.41201658524672757</v>
      </c>
      <c r="M42" s="139">
        <v>0.42035581807957556</v>
      </c>
      <c r="N42" s="139"/>
    </row>
    <row r="43" spans="1:14" s="68" customFormat="1" ht="13.8" x14ac:dyDescent="0.25">
      <c r="A43" s="180" t="s">
        <v>335</v>
      </c>
      <c r="B43" s="174">
        <v>15.910869057360737</v>
      </c>
      <c r="C43" s="174">
        <v>13.402567470742776</v>
      </c>
      <c r="D43" s="174">
        <v>13.586497890295362</v>
      </c>
      <c r="E43" s="174">
        <v>22.803679421753266</v>
      </c>
      <c r="F43" s="139">
        <v>3.2590596074658915</v>
      </c>
      <c r="G43" s="174">
        <v>14.5258526856316</v>
      </c>
      <c r="H43" s="174">
        <v>15.010534375286079</v>
      </c>
      <c r="I43" s="139">
        <v>3.9274966962832658</v>
      </c>
      <c r="J43" s="139">
        <v>3.6835135051895658</v>
      </c>
      <c r="K43" s="139">
        <v>4.7341672402270296</v>
      </c>
      <c r="L43" s="174">
        <v>10.215826613309474</v>
      </c>
      <c r="M43" s="174">
        <v>12.030594372366524</v>
      </c>
      <c r="N43" s="177"/>
    </row>
    <row r="44" spans="1:14" s="68" customFormat="1" ht="13.8" x14ac:dyDescent="0.25">
      <c r="A44" s="180" t="s">
        <v>336</v>
      </c>
      <c r="B44" s="139">
        <v>2.1368481285321037</v>
      </c>
      <c r="C44" s="139">
        <v>1.711274970413269</v>
      </c>
      <c r="D44" s="139">
        <v>2.0351475994993682</v>
      </c>
      <c r="E44" s="139">
        <v>2.4618003049918418</v>
      </c>
      <c r="F44" s="139">
        <v>1.1129565427719099</v>
      </c>
      <c r="G44" s="139">
        <v>1.7230466332716157</v>
      </c>
      <c r="H44" s="139">
        <v>1.8585200972878617</v>
      </c>
      <c r="I44" s="139">
        <v>0.58975111801505209</v>
      </c>
      <c r="J44" s="139">
        <v>0.76155191931666155</v>
      </c>
      <c r="K44" s="139">
        <v>0.81330418841084529</v>
      </c>
      <c r="L44" s="139">
        <v>1.3763046857650456</v>
      </c>
      <c r="M44" s="139">
        <v>1.7993456561588199</v>
      </c>
      <c r="N44" s="139"/>
    </row>
    <row r="45" spans="1:14" s="68" customFormat="1" ht="13.8" x14ac:dyDescent="0.25">
      <c r="A45" s="180" t="s">
        <v>337</v>
      </c>
      <c r="B45" s="139">
        <v>2.2290090253206896</v>
      </c>
      <c r="C45" s="139">
        <v>2.3063947691363706</v>
      </c>
      <c r="D45" s="139">
        <v>2.0427990531051048</v>
      </c>
      <c r="E45" s="139">
        <v>2.6422997515484479</v>
      </c>
      <c r="F45" s="139">
        <v>1.1576079175991021</v>
      </c>
      <c r="G45" s="139">
        <v>2.3735766189224869</v>
      </c>
      <c r="H45" s="139">
        <v>2.3238257885537439</v>
      </c>
      <c r="I45" s="139">
        <v>2.3371159089234399</v>
      </c>
      <c r="J45" s="139">
        <v>1.7573141059877753</v>
      </c>
      <c r="K45" s="139">
        <v>2.0852024832305061</v>
      </c>
      <c r="L45" s="139">
        <v>2.1584434039182798</v>
      </c>
      <c r="M45" s="139">
        <v>1.9132974437852488</v>
      </c>
      <c r="N45" s="139"/>
    </row>
    <row r="46" spans="1:14" s="68" customFormat="1" ht="13.8" x14ac:dyDescent="0.25">
      <c r="A46" s="180" t="s">
        <v>338</v>
      </c>
      <c r="B46" s="139">
        <v>4.0882791529973161</v>
      </c>
      <c r="C46" s="139">
        <v>1.1276864728192162</v>
      </c>
      <c r="D46" s="139">
        <v>2.4735539746365607</v>
      </c>
      <c r="E46" s="139">
        <v>0.54831013916500992</v>
      </c>
      <c r="F46" s="139">
        <v>1.0185013876040703</v>
      </c>
      <c r="G46" s="139">
        <v>2.2631414267834793</v>
      </c>
      <c r="H46" s="139">
        <v>1.4023408924652525</v>
      </c>
      <c r="I46" s="139">
        <v>6.9260700389105062E-2</v>
      </c>
      <c r="J46" s="139">
        <v>1.9606879606879606</v>
      </c>
      <c r="K46" s="139">
        <v>1.2328519855595668</v>
      </c>
      <c r="L46" s="139">
        <v>2.411111111111111</v>
      </c>
      <c r="M46" s="139">
        <v>1.3452419616758688</v>
      </c>
      <c r="N46" s="139"/>
    </row>
    <row r="47" spans="1:14" s="68" customFormat="1" thickBot="1" x14ac:dyDescent="0.3">
      <c r="A47" s="181" t="s">
        <v>339</v>
      </c>
      <c r="B47" s="178">
        <v>0.3717968719528843</v>
      </c>
      <c r="C47" s="178">
        <v>0.59502659273509106</v>
      </c>
      <c r="D47" s="178">
        <v>0.46095649258110483</v>
      </c>
      <c r="E47" s="178">
        <v>1.3458224053952792</v>
      </c>
      <c r="F47" s="178">
        <v>1.2801973621785747</v>
      </c>
      <c r="G47" s="178">
        <v>0.45474579969452322</v>
      </c>
      <c r="H47" s="178">
        <v>0.50478647916397879</v>
      </c>
      <c r="I47" s="178">
        <v>1.1802715039421423</v>
      </c>
      <c r="J47" s="178">
        <v>1.5426405065270068</v>
      </c>
      <c r="K47" s="178">
        <v>0.44029818496110634</v>
      </c>
      <c r="L47" s="178">
        <v>1.5093582887700534</v>
      </c>
      <c r="M47" s="178">
        <v>0.60436273625041903</v>
      </c>
      <c r="N47" s="139"/>
    </row>
    <row r="48" spans="1:14" s="68" customFormat="1" ht="13.8" x14ac:dyDescent="0.25"/>
    <row r="49" spans="1:11" s="68" customFormat="1" ht="13.8" x14ac:dyDescent="0.25">
      <c r="A49" s="141"/>
    </row>
    <row r="52" spans="1:11" s="231" customFormat="1" x14ac:dyDescent="0.3">
      <c r="A52" s="230" t="s">
        <v>501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</row>
    <row r="53" spans="1:11" x14ac:dyDescent="0.3">
      <c r="A53" t="s">
        <v>493</v>
      </c>
    </row>
    <row r="54" spans="1:11" x14ac:dyDescent="0.3">
      <c r="A54" t="s">
        <v>494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9:Y52"/>
  <sheetViews>
    <sheetView zoomScale="80" zoomScaleNormal="80" workbookViewId="0">
      <selection activeCell="E2" sqref="E2"/>
    </sheetView>
  </sheetViews>
  <sheetFormatPr defaultColWidth="11.5546875" defaultRowHeight="14.4" x14ac:dyDescent="0.3"/>
  <cols>
    <col min="1" max="1" width="16" customWidth="1"/>
    <col min="2" max="2" width="14.21875" customWidth="1"/>
    <col min="3" max="3" width="13.21875" customWidth="1"/>
    <col min="4" max="4" width="15.44140625" customWidth="1"/>
    <col min="5" max="6" width="16" customWidth="1"/>
    <col min="7" max="7" width="16.5546875" customWidth="1"/>
    <col min="8" max="8" width="14.5546875" customWidth="1"/>
    <col min="9" max="9" width="14" customWidth="1"/>
    <col min="10" max="10" width="14.109375" customWidth="1"/>
    <col min="11" max="11" width="14.44140625" customWidth="1"/>
    <col min="12" max="12" width="14.21875" customWidth="1"/>
    <col min="13" max="13" width="15.109375" customWidth="1"/>
  </cols>
  <sheetData>
    <row r="9" spans="1:23" s="28" customFormat="1" ht="18" x14ac:dyDescent="0.35">
      <c r="A9" s="208" t="s">
        <v>498</v>
      </c>
      <c r="E9" s="142"/>
    </row>
    <row r="10" spans="1:23" s="68" customFormat="1" thickBot="1" x14ac:dyDescent="0.3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23" s="152" customFormat="1" ht="16.2" thickBot="1" x14ac:dyDescent="0.35">
      <c r="A11" s="213" t="s">
        <v>310</v>
      </c>
      <c r="B11" s="218" t="s">
        <v>374</v>
      </c>
      <c r="C11" s="221" t="s">
        <v>375</v>
      </c>
      <c r="D11" s="221"/>
      <c r="E11" s="221"/>
      <c r="F11" s="221"/>
      <c r="G11" s="221"/>
      <c r="H11" s="222"/>
      <c r="I11" s="223" t="s">
        <v>178</v>
      </c>
      <c r="J11" s="224"/>
      <c r="K11" s="224"/>
      <c r="L11" s="224"/>
      <c r="M11" s="224"/>
      <c r="N11" s="224"/>
      <c r="P11"/>
      <c r="Q11"/>
      <c r="R11"/>
      <c r="U11"/>
      <c r="V11"/>
      <c r="W11"/>
    </row>
    <row r="12" spans="1:23" s="152" customFormat="1" ht="12" customHeight="1" x14ac:dyDescent="0.3">
      <c r="A12" s="216"/>
      <c r="B12" s="219"/>
      <c r="C12" s="225" t="s">
        <v>376</v>
      </c>
      <c r="D12" s="213" t="s">
        <v>377</v>
      </c>
      <c r="E12" s="213" t="s">
        <v>378</v>
      </c>
      <c r="F12" s="213" t="s">
        <v>379</v>
      </c>
      <c r="G12" s="213" t="s">
        <v>409</v>
      </c>
      <c r="H12" s="218" t="s">
        <v>380</v>
      </c>
      <c r="I12" s="225" t="s">
        <v>376</v>
      </c>
      <c r="J12" s="213" t="s">
        <v>377</v>
      </c>
      <c r="K12" s="213" t="s">
        <v>378</v>
      </c>
      <c r="L12" s="213" t="s">
        <v>379</v>
      </c>
      <c r="M12" s="213" t="s">
        <v>410</v>
      </c>
      <c r="N12" s="213" t="s">
        <v>380</v>
      </c>
      <c r="P12"/>
      <c r="Q12"/>
      <c r="R12"/>
      <c r="U12"/>
      <c r="V12"/>
      <c r="W12"/>
    </row>
    <row r="13" spans="1:23" s="152" customFormat="1" ht="12" customHeight="1" x14ac:dyDescent="0.3">
      <c r="A13" s="216"/>
      <c r="B13" s="219"/>
      <c r="C13" s="226"/>
      <c r="D13" s="214"/>
      <c r="E13" s="214"/>
      <c r="F13" s="214"/>
      <c r="G13" s="214"/>
      <c r="H13" s="228"/>
      <c r="I13" s="226"/>
      <c r="J13" s="214"/>
      <c r="K13" s="214"/>
      <c r="L13" s="214"/>
      <c r="M13" s="214"/>
      <c r="N13" s="214"/>
      <c r="P13"/>
      <c r="Q13"/>
      <c r="R13"/>
      <c r="U13"/>
      <c r="V13"/>
      <c r="W13"/>
    </row>
    <row r="14" spans="1:23" s="152" customFormat="1" ht="25.8" customHeight="1" thickBot="1" x14ac:dyDescent="0.35">
      <c r="A14" s="217"/>
      <c r="B14" s="220"/>
      <c r="C14" s="227"/>
      <c r="D14" s="215"/>
      <c r="E14" s="215"/>
      <c r="F14" s="215"/>
      <c r="G14" s="215"/>
      <c r="H14" s="229"/>
      <c r="I14" s="227"/>
      <c r="J14" s="215"/>
      <c r="K14" s="215"/>
      <c r="L14" s="215"/>
      <c r="M14" s="215"/>
      <c r="N14" s="215"/>
      <c r="P14"/>
      <c r="Q14"/>
      <c r="R14"/>
      <c r="U14"/>
      <c r="V14"/>
      <c r="W14"/>
    </row>
    <row r="15" spans="1:23" s="152" customFormat="1" x14ac:dyDescent="0.3">
      <c r="A15" s="49" t="s">
        <v>381</v>
      </c>
      <c r="B15" s="157">
        <v>47</v>
      </c>
      <c r="C15" s="155">
        <v>38.075000000000003</v>
      </c>
      <c r="D15" s="64">
        <v>2</v>
      </c>
      <c r="E15" s="155">
        <v>1.5909902576697319</v>
      </c>
      <c r="F15" s="155">
        <v>4.1785692913190591</v>
      </c>
      <c r="G15" s="64">
        <v>44</v>
      </c>
      <c r="H15" s="156">
        <v>-13.465909090909085</v>
      </c>
      <c r="I15" s="64"/>
      <c r="J15" s="122"/>
      <c r="K15" s="64"/>
      <c r="L15" s="64"/>
      <c r="M15" s="64"/>
      <c r="N15" s="64"/>
      <c r="P15"/>
      <c r="Q15"/>
      <c r="R15"/>
      <c r="U15"/>
      <c r="V15"/>
      <c r="W15"/>
    </row>
    <row r="16" spans="1:23" s="152" customFormat="1" x14ac:dyDescent="0.3">
      <c r="A16" s="49" t="s">
        <v>382</v>
      </c>
      <c r="B16" s="157">
        <v>53</v>
      </c>
      <c r="C16" s="155">
        <v>36.03</v>
      </c>
      <c r="D16" s="64">
        <v>2</v>
      </c>
      <c r="E16" s="155">
        <v>0.26870057685088483</v>
      </c>
      <c r="F16" s="155">
        <v>0.74576901707156484</v>
      </c>
      <c r="G16" s="64">
        <v>36.4</v>
      </c>
      <c r="H16" s="156">
        <v>-1.0164835164835095</v>
      </c>
      <c r="I16" s="64"/>
      <c r="J16" s="64"/>
      <c r="K16" s="64"/>
      <c r="L16" s="155"/>
      <c r="M16" s="64"/>
      <c r="N16" s="155"/>
      <c r="P16"/>
      <c r="Q16"/>
      <c r="R16"/>
      <c r="U16"/>
      <c r="V16"/>
      <c r="W16"/>
    </row>
    <row r="17" spans="1:25" s="152" customFormat="1" x14ac:dyDescent="0.3">
      <c r="A17" s="49" t="s">
        <v>383</v>
      </c>
      <c r="B17" s="157">
        <v>55</v>
      </c>
      <c r="C17" s="155">
        <v>37.950000000000003</v>
      </c>
      <c r="D17" s="64">
        <v>2</v>
      </c>
      <c r="E17" s="155">
        <v>0.18384776310850096</v>
      </c>
      <c r="F17" s="155">
        <v>0.48444733361923831</v>
      </c>
      <c r="G17" s="64">
        <v>38.700000000000003</v>
      </c>
      <c r="H17" s="156">
        <v>-1.9379844961240309</v>
      </c>
      <c r="I17" s="155">
        <v>92.67</v>
      </c>
      <c r="J17" s="64">
        <v>3</v>
      </c>
      <c r="K17" s="155">
        <v>0.25632011235952151</v>
      </c>
      <c r="L17" s="155">
        <v>0.27659448835601763</v>
      </c>
      <c r="M17" s="64">
        <v>114</v>
      </c>
      <c r="N17" s="155">
        <v>-18.710526315789473</v>
      </c>
      <c r="P17"/>
      <c r="Q17"/>
      <c r="R17"/>
      <c r="U17"/>
      <c r="V17"/>
      <c r="W17"/>
      <c r="X17" s="153"/>
      <c r="Y17" s="153"/>
    </row>
    <row r="18" spans="1:25" s="152" customFormat="1" x14ac:dyDescent="0.3">
      <c r="A18" s="49" t="s">
        <v>384</v>
      </c>
      <c r="B18" s="157">
        <v>85</v>
      </c>
      <c r="C18" s="155">
        <v>32.659999999999997</v>
      </c>
      <c r="D18" s="64">
        <v>2</v>
      </c>
      <c r="E18" s="155">
        <v>7.0710678118655765E-2</v>
      </c>
      <c r="F18" s="155">
        <v>0.21650544433146285</v>
      </c>
      <c r="G18" s="64">
        <v>31.4</v>
      </c>
      <c r="H18" s="156">
        <v>4.012738853503178</v>
      </c>
      <c r="I18" s="155"/>
      <c r="J18" s="64"/>
      <c r="K18" s="155"/>
      <c r="L18" s="155"/>
      <c r="M18" s="64"/>
      <c r="N18" s="155"/>
      <c r="P18"/>
      <c r="Q18"/>
      <c r="R18"/>
      <c r="U18"/>
      <c r="V18"/>
      <c r="W18"/>
      <c r="X18" s="153"/>
      <c r="Y18" s="153"/>
    </row>
    <row r="19" spans="1:25" s="152" customFormat="1" x14ac:dyDescent="0.3">
      <c r="A19" s="49" t="s">
        <v>385</v>
      </c>
      <c r="B19" s="157">
        <v>88</v>
      </c>
      <c r="C19" s="155">
        <v>77.67</v>
      </c>
      <c r="D19" s="64">
        <v>2</v>
      </c>
      <c r="E19" s="155">
        <v>0.38183766184073004</v>
      </c>
      <c r="F19" s="155">
        <v>0.49161537510072106</v>
      </c>
      <c r="G19" s="64">
        <v>78.400000000000006</v>
      </c>
      <c r="H19" s="156">
        <v>-0.93112244897959695</v>
      </c>
      <c r="I19" s="155">
        <v>467.43333333333339</v>
      </c>
      <c r="J19" s="64">
        <v>3</v>
      </c>
      <c r="K19" s="155">
        <v>4.9160383779353438</v>
      </c>
      <c r="L19" s="155">
        <v>1.0517089876492924</v>
      </c>
      <c r="M19" s="64">
        <v>500</v>
      </c>
      <c r="N19" s="155">
        <v>-6.5133333333333212</v>
      </c>
      <c r="P19"/>
      <c r="Q19"/>
      <c r="R19"/>
      <c r="U19"/>
      <c r="V19"/>
      <c r="W19"/>
      <c r="X19" s="153"/>
      <c r="Y19" s="153"/>
    </row>
    <row r="20" spans="1:25" s="152" customFormat="1" x14ac:dyDescent="0.3">
      <c r="A20" s="49" t="s">
        <v>386</v>
      </c>
      <c r="B20" s="157">
        <v>89</v>
      </c>
      <c r="C20" s="155">
        <v>37.155000000000001</v>
      </c>
      <c r="D20" s="64">
        <v>2</v>
      </c>
      <c r="E20" s="155">
        <v>0.61518289963229955</v>
      </c>
      <c r="F20" s="155">
        <v>1.6557203596616863</v>
      </c>
      <c r="G20" s="64">
        <v>38.299999999999997</v>
      </c>
      <c r="H20" s="156">
        <v>-2.9895561357702247</v>
      </c>
      <c r="I20" s="155">
        <v>427.45666666666665</v>
      </c>
      <c r="J20" s="64">
        <v>3</v>
      </c>
      <c r="K20" s="155">
        <v>1.9779366353180681</v>
      </c>
      <c r="L20" s="155">
        <v>0.46272213994043876</v>
      </c>
      <c r="M20" s="64">
        <v>410</v>
      </c>
      <c r="N20" s="155">
        <v>4.257723577235768</v>
      </c>
      <c r="P20"/>
      <c r="Q20"/>
      <c r="R20"/>
      <c r="U20"/>
      <c r="V20"/>
      <c r="W20"/>
      <c r="X20" s="153"/>
      <c r="Y20" s="153"/>
    </row>
    <row r="21" spans="1:25" s="152" customFormat="1" x14ac:dyDescent="0.3">
      <c r="A21" s="49" t="s">
        <v>387</v>
      </c>
      <c r="B21" s="157">
        <v>90</v>
      </c>
      <c r="C21" s="155">
        <v>37.39</v>
      </c>
      <c r="D21" s="64">
        <v>2</v>
      </c>
      <c r="E21" s="155">
        <v>0.53740115370177977</v>
      </c>
      <c r="F21" s="155">
        <v>1.4372857814971376</v>
      </c>
      <c r="G21" s="64">
        <v>37.9</v>
      </c>
      <c r="H21" s="156">
        <v>-1.3456464379947177</v>
      </c>
      <c r="I21" s="155">
        <v>0.49233333333333335</v>
      </c>
      <c r="J21" s="64">
        <v>3</v>
      </c>
      <c r="K21" s="155">
        <v>2.6652079343520891E-2</v>
      </c>
      <c r="L21" s="155">
        <v>5.4134216676074933</v>
      </c>
      <c r="M21" s="64"/>
      <c r="N21" s="155"/>
      <c r="P21"/>
      <c r="Q21"/>
      <c r="R21"/>
      <c r="U21"/>
      <c r="V21"/>
      <c r="W21"/>
      <c r="X21" s="153"/>
      <c r="Y21" s="153"/>
    </row>
    <row r="22" spans="1:25" s="152" customFormat="1" x14ac:dyDescent="0.3">
      <c r="A22" s="49" t="s">
        <v>388</v>
      </c>
      <c r="B22" s="157">
        <v>93</v>
      </c>
      <c r="C22" s="155">
        <v>35.344999999999999</v>
      </c>
      <c r="D22" s="64">
        <v>2</v>
      </c>
      <c r="E22" s="155">
        <v>0.21920310216783134</v>
      </c>
      <c r="F22" s="155">
        <v>0.62018136134624802</v>
      </c>
      <c r="G22" s="64">
        <v>38.9</v>
      </c>
      <c r="H22" s="156">
        <v>-9.1388174807197942</v>
      </c>
      <c r="I22" s="155"/>
      <c r="J22" s="64"/>
      <c r="K22" s="155"/>
      <c r="L22" s="155"/>
      <c r="M22" s="64"/>
      <c r="N22" s="155"/>
      <c r="P22"/>
      <c r="Q22"/>
      <c r="R22"/>
      <c r="U22"/>
      <c r="V22"/>
      <c r="W22"/>
      <c r="X22" s="153"/>
      <c r="Y22" s="153"/>
    </row>
    <row r="23" spans="1:25" s="152" customFormat="1" x14ac:dyDescent="0.3">
      <c r="A23" s="49" t="s">
        <v>389</v>
      </c>
      <c r="B23" s="157">
        <v>137</v>
      </c>
      <c r="C23" s="155">
        <v>37.83</v>
      </c>
      <c r="D23" s="64">
        <v>2</v>
      </c>
      <c r="E23" s="155">
        <v>0.32526911934581249</v>
      </c>
      <c r="F23" s="155">
        <v>0.85981792055461936</v>
      </c>
      <c r="G23" s="64">
        <v>39.299999999999997</v>
      </c>
      <c r="H23" s="156">
        <v>-3.7404580152671727</v>
      </c>
      <c r="I23" s="155">
        <v>1.3733333333333333</v>
      </c>
      <c r="J23" s="64">
        <v>3</v>
      </c>
      <c r="K23" s="155">
        <v>7.2341781380702283E-2</v>
      </c>
      <c r="L23" s="155">
        <v>5.2676054403423995</v>
      </c>
      <c r="M23" s="64">
        <v>1.8</v>
      </c>
      <c r="N23" s="155">
        <v>-23.703703703703706</v>
      </c>
      <c r="P23"/>
      <c r="Q23"/>
      <c r="R23"/>
      <c r="U23"/>
      <c r="V23"/>
      <c r="W23"/>
      <c r="X23" s="153"/>
      <c r="Y23" s="153"/>
    </row>
    <row r="24" spans="1:25" s="152" customFormat="1" x14ac:dyDescent="0.3">
      <c r="A24" s="49" t="s">
        <v>390</v>
      </c>
      <c r="B24" s="157">
        <v>139</v>
      </c>
      <c r="C24" s="155">
        <v>38.144999999999996</v>
      </c>
      <c r="D24" s="64">
        <v>2</v>
      </c>
      <c r="E24" s="155">
        <v>0.26162950903902077</v>
      </c>
      <c r="F24" s="155">
        <v>0.68588152848085149</v>
      </c>
      <c r="G24" s="64">
        <v>36</v>
      </c>
      <c r="H24" s="156">
        <v>5.9583333333333224</v>
      </c>
      <c r="I24" s="155">
        <v>3422.1</v>
      </c>
      <c r="J24" s="64">
        <v>3</v>
      </c>
      <c r="K24" s="155">
        <v>42.124306522481596</v>
      </c>
      <c r="L24" s="155">
        <v>1.2309490231869786</v>
      </c>
      <c r="M24" s="64">
        <v>3310</v>
      </c>
      <c r="N24" s="155">
        <v>3.3867069486404806</v>
      </c>
      <c r="P24"/>
      <c r="Q24"/>
      <c r="R24"/>
      <c r="U24"/>
      <c r="V24"/>
      <c r="W24"/>
      <c r="X24" s="153"/>
      <c r="Y24" s="153"/>
    </row>
    <row r="25" spans="1:25" s="152" customFormat="1" x14ac:dyDescent="0.3">
      <c r="A25" s="49" t="s">
        <v>391</v>
      </c>
      <c r="B25" s="157">
        <v>140</v>
      </c>
      <c r="C25" s="155">
        <v>38.659999999999997</v>
      </c>
      <c r="D25" s="64">
        <v>2</v>
      </c>
      <c r="E25" s="155">
        <v>1.4142135623733162E-2</v>
      </c>
      <c r="F25" s="155">
        <v>3.6580795715812631E-2</v>
      </c>
      <c r="G25" s="64">
        <v>38.4</v>
      </c>
      <c r="H25" s="156">
        <v>0.67708333333332815</v>
      </c>
      <c r="I25" s="155">
        <v>4041.0066666666667</v>
      </c>
      <c r="J25" s="64">
        <v>3</v>
      </c>
      <c r="K25" s="155">
        <v>93.498638671016693</v>
      </c>
      <c r="L25" s="155">
        <v>2.3137462118601642</v>
      </c>
      <c r="M25" s="64">
        <v>4430</v>
      </c>
      <c r="N25" s="155">
        <v>-8.7808878856282924</v>
      </c>
      <c r="P25"/>
      <c r="Q25"/>
      <c r="R25"/>
      <c r="U25"/>
      <c r="V25"/>
      <c r="W25"/>
      <c r="X25" s="153"/>
      <c r="Y25" s="153"/>
    </row>
    <row r="26" spans="1:25" s="152" customFormat="1" x14ac:dyDescent="0.3">
      <c r="A26" s="49" t="s">
        <v>392</v>
      </c>
      <c r="B26" s="157">
        <v>141</v>
      </c>
      <c r="C26" s="155">
        <v>37.129999999999995</v>
      </c>
      <c r="D26" s="64">
        <v>2</v>
      </c>
      <c r="E26" s="155">
        <v>4.2426406871189433E-2</v>
      </c>
      <c r="F26" s="155">
        <v>0.11426449467058832</v>
      </c>
      <c r="G26" s="64">
        <v>37.9</v>
      </c>
      <c r="H26" s="156">
        <v>-2.031662269129296</v>
      </c>
      <c r="I26" s="155">
        <v>321.29333333333335</v>
      </c>
      <c r="J26" s="64">
        <v>3</v>
      </c>
      <c r="K26" s="155">
        <v>3.4825469606788153</v>
      </c>
      <c r="L26" s="155">
        <v>1.0839151016761885</v>
      </c>
      <c r="M26" s="64">
        <v>320</v>
      </c>
      <c r="N26" s="155">
        <v>0.40416666666667211</v>
      </c>
      <c r="P26"/>
      <c r="Q26"/>
      <c r="R26"/>
      <c r="U26"/>
      <c r="V26"/>
      <c r="W26"/>
      <c r="X26" s="153"/>
      <c r="Y26" s="153"/>
    </row>
    <row r="27" spans="1:25" s="152" customFormat="1" x14ac:dyDescent="0.3">
      <c r="A27" s="49" t="s">
        <v>393</v>
      </c>
      <c r="B27" s="157">
        <v>146</v>
      </c>
      <c r="C27" s="155">
        <v>35.805</v>
      </c>
      <c r="D27" s="64">
        <v>2</v>
      </c>
      <c r="E27" s="155">
        <v>0.60104076400856143</v>
      </c>
      <c r="F27" s="155">
        <v>1.6786503672910527</v>
      </c>
      <c r="G27" s="64">
        <v>35.5</v>
      </c>
      <c r="H27" s="156">
        <v>0.85915492957746398</v>
      </c>
      <c r="I27" s="155">
        <v>1015.7599999999999</v>
      </c>
      <c r="J27" s="64">
        <v>3</v>
      </c>
      <c r="K27" s="155">
        <v>5.4214665912463191</v>
      </c>
      <c r="L27" s="155">
        <v>0.53373499559406945</v>
      </c>
      <c r="M27" s="64">
        <v>870</v>
      </c>
      <c r="N27" s="155">
        <v>16.754022988505731</v>
      </c>
      <c r="P27"/>
      <c r="Q27"/>
      <c r="R27"/>
      <c r="U27"/>
      <c r="V27"/>
      <c r="W27"/>
      <c r="X27" s="153"/>
      <c r="Y27" s="153"/>
    </row>
    <row r="28" spans="1:25" s="152" customFormat="1" x14ac:dyDescent="0.3">
      <c r="A28" s="49" t="s">
        <v>394</v>
      </c>
      <c r="B28" s="157">
        <v>147</v>
      </c>
      <c r="C28" s="155">
        <v>37.49</v>
      </c>
      <c r="D28" s="64">
        <v>2</v>
      </c>
      <c r="E28" s="155">
        <v>0.15556349186103965</v>
      </c>
      <c r="F28" s="155">
        <v>0.41494663073096733</v>
      </c>
      <c r="G28" s="64">
        <v>37.700000000000003</v>
      </c>
      <c r="H28" s="156">
        <v>-0.55702917771883509</v>
      </c>
      <c r="I28" s="155">
        <v>126.40666666666665</v>
      </c>
      <c r="J28" s="64">
        <v>3</v>
      </c>
      <c r="K28" s="155">
        <v>1.2366217422208572</v>
      </c>
      <c r="L28" s="155">
        <v>0.97828838844538057</v>
      </c>
      <c r="M28" s="64">
        <v>120</v>
      </c>
      <c r="N28" s="155">
        <v>5.338888888888877</v>
      </c>
      <c r="P28"/>
      <c r="Q28"/>
      <c r="R28"/>
      <c r="U28"/>
      <c r="V28"/>
      <c r="W28"/>
      <c r="X28" s="153"/>
      <c r="Y28" s="153"/>
    </row>
    <row r="29" spans="1:25" s="152" customFormat="1" x14ac:dyDescent="0.3">
      <c r="A29" s="49" t="s">
        <v>395</v>
      </c>
      <c r="B29" s="157">
        <v>153</v>
      </c>
      <c r="C29" s="155">
        <v>37.234999999999999</v>
      </c>
      <c r="D29" s="64">
        <v>2</v>
      </c>
      <c r="E29" s="155">
        <v>0.5303300858899106</v>
      </c>
      <c r="F29" s="155">
        <v>1.4242784635152697</v>
      </c>
      <c r="G29" s="64">
        <v>35.6</v>
      </c>
      <c r="H29" s="156">
        <v>4.5926966292134779</v>
      </c>
      <c r="I29" s="155">
        <v>16.293333333333333</v>
      </c>
      <c r="J29" s="64">
        <v>3</v>
      </c>
      <c r="K29" s="155">
        <v>5.77350269189716E-3</v>
      </c>
      <c r="L29" s="155">
        <v>3.5434754655669969E-2</v>
      </c>
      <c r="M29" s="64">
        <v>16.899999999999999</v>
      </c>
      <c r="N29" s="155">
        <v>-3.5897435897435841</v>
      </c>
      <c r="P29"/>
      <c r="Q29"/>
      <c r="R29"/>
      <c r="U29"/>
      <c r="V29"/>
      <c r="W29"/>
      <c r="X29" s="153"/>
      <c r="Y29" s="153"/>
    </row>
    <row r="30" spans="1:25" s="152" customFormat="1" x14ac:dyDescent="0.3">
      <c r="A30" s="49" t="s">
        <v>396</v>
      </c>
      <c r="B30" s="157">
        <v>158</v>
      </c>
      <c r="C30" s="155">
        <v>34.900000000000006</v>
      </c>
      <c r="D30" s="64">
        <v>2</v>
      </c>
      <c r="E30" s="155">
        <v>0.79195959492893142</v>
      </c>
      <c r="F30" s="155">
        <v>2.2692252003694304</v>
      </c>
      <c r="G30" s="64">
        <v>37.299999999999997</v>
      </c>
      <c r="H30" s="156">
        <v>-6.4343163538873771</v>
      </c>
      <c r="I30" s="155">
        <v>101.06333333333333</v>
      </c>
      <c r="J30" s="64">
        <v>3</v>
      </c>
      <c r="K30" s="155">
        <v>1.0661300733650323</v>
      </c>
      <c r="L30" s="155">
        <v>1.0549128335680915</v>
      </c>
      <c r="M30" s="64">
        <v>103</v>
      </c>
      <c r="N30" s="155">
        <v>-1.880258899676376</v>
      </c>
      <c r="P30"/>
      <c r="Q30"/>
      <c r="R30"/>
      <c r="U30"/>
      <c r="V30"/>
      <c r="W30"/>
      <c r="X30" s="153"/>
      <c r="Y30" s="153"/>
    </row>
    <row r="31" spans="1:25" s="152" customFormat="1" x14ac:dyDescent="0.3">
      <c r="A31" s="49" t="s">
        <v>397</v>
      </c>
      <c r="B31" s="157">
        <v>159</v>
      </c>
      <c r="C31" s="155">
        <v>37.17</v>
      </c>
      <c r="D31" s="64">
        <v>2</v>
      </c>
      <c r="E31" s="155">
        <v>0.50911688245431341</v>
      </c>
      <c r="F31" s="155">
        <v>1.369698365494521</v>
      </c>
      <c r="G31" s="64">
        <v>37.6</v>
      </c>
      <c r="H31" s="156">
        <v>-1.143617021276595</v>
      </c>
      <c r="I31" s="155">
        <v>12.783333333333333</v>
      </c>
      <c r="J31" s="64">
        <v>3</v>
      </c>
      <c r="K31" s="155">
        <v>0.15885003409925164</v>
      </c>
      <c r="L31" s="155">
        <v>1.242633904296623</v>
      </c>
      <c r="M31" s="64">
        <v>13.5</v>
      </c>
      <c r="N31" s="155">
        <v>-5.3086419753086433</v>
      </c>
      <c r="P31"/>
      <c r="Q31"/>
      <c r="R31"/>
      <c r="U31"/>
      <c r="V31"/>
      <c r="W31"/>
      <c r="X31" s="153"/>
      <c r="Y31" s="153"/>
    </row>
    <row r="32" spans="1:25" s="152" customFormat="1" x14ac:dyDescent="0.3">
      <c r="A32" s="49" t="s">
        <v>398</v>
      </c>
      <c r="B32" s="157">
        <v>163</v>
      </c>
      <c r="C32" s="155">
        <v>34.725000000000001</v>
      </c>
      <c r="D32" s="64">
        <v>2</v>
      </c>
      <c r="E32" s="155">
        <v>0.37476659402887097</v>
      </c>
      <c r="F32" s="155">
        <v>1.0792414514870294</v>
      </c>
      <c r="G32" s="64">
        <v>35.5</v>
      </c>
      <c r="H32" s="156">
        <v>-2.183098591549292</v>
      </c>
      <c r="I32" s="155">
        <v>68.94</v>
      </c>
      <c r="J32" s="64">
        <v>3</v>
      </c>
      <c r="K32" s="155">
        <v>0.35594943461115774</v>
      </c>
      <c r="L32" s="155">
        <v>0.51631771774174318</v>
      </c>
      <c r="M32" s="64">
        <v>68</v>
      </c>
      <c r="N32" s="155">
        <v>1.3823529411764672</v>
      </c>
      <c r="P32"/>
      <c r="Q32"/>
      <c r="R32"/>
      <c r="U32"/>
      <c r="V32"/>
      <c r="W32"/>
      <c r="X32" s="153"/>
      <c r="Y32" s="153"/>
    </row>
    <row r="33" spans="1:25" s="152" customFormat="1" x14ac:dyDescent="0.3">
      <c r="A33" s="49" t="s">
        <v>399</v>
      </c>
      <c r="B33" s="157">
        <v>165</v>
      </c>
      <c r="C33" s="155">
        <v>37.65</v>
      </c>
      <c r="D33" s="64">
        <v>2</v>
      </c>
      <c r="E33" s="155">
        <v>0.36769552621700191</v>
      </c>
      <c r="F33" s="155">
        <v>0.97661494347145261</v>
      </c>
      <c r="G33" s="64">
        <v>38.299999999999997</v>
      </c>
      <c r="H33" s="156">
        <v>-1.6971279373368109</v>
      </c>
      <c r="I33" s="155">
        <v>13.923333333333332</v>
      </c>
      <c r="J33" s="64">
        <v>3</v>
      </c>
      <c r="K33" s="155">
        <v>0.16623276853055574</v>
      </c>
      <c r="L33" s="155">
        <v>1.1939150241600844</v>
      </c>
      <c r="M33" s="64">
        <v>15</v>
      </c>
      <c r="N33" s="155">
        <v>-7.1777777777777869</v>
      </c>
      <c r="P33"/>
      <c r="Q33"/>
      <c r="R33"/>
      <c r="U33"/>
      <c r="V33"/>
      <c r="W33"/>
      <c r="X33" s="153"/>
      <c r="Y33" s="153"/>
    </row>
    <row r="34" spans="1:25" s="152" customFormat="1" x14ac:dyDescent="0.3">
      <c r="A34" s="49" t="s">
        <v>400</v>
      </c>
      <c r="B34" s="157">
        <v>166</v>
      </c>
      <c r="C34" s="155">
        <v>35.664999999999999</v>
      </c>
      <c r="D34" s="64">
        <v>2</v>
      </c>
      <c r="E34" s="155">
        <v>0.34648232278140467</v>
      </c>
      <c r="F34" s="155">
        <v>0.97149116159092852</v>
      </c>
      <c r="G34" s="64">
        <v>38</v>
      </c>
      <c r="H34" s="156">
        <v>-6.1447368421052655</v>
      </c>
      <c r="I34" s="155">
        <v>36.043333333333329</v>
      </c>
      <c r="J34" s="64">
        <v>3</v>
      </c>
      <c r="K34" s="155">
        <v>0.10214368964029553</v>
      </c>
      <c r="L34" s="155">
        <v>0.2833913520030395</v>
      </c>
      <c r="M34" s="64">
        <v>35</v>
      </c>
      <c r="N34" s="155">
        <v>2.9809523809523699</v>
      </c>
      <c r="P34"/>
      <c r="Q34"/>
      <c r="R34"/>
      <c r="U34"/>
      <c r="V34"/>
      <c r="W34"/>
      <c r="X34" s="153"/>
      <c r="Y34" s="153"/>
    </row>
    <row r="35" spans="1:25" s="152" customFormat="1" x14ac:dyDescent="0.3">
      <c r="A35" s="49" t="s">
        <v>401</v>
      </c>
      <c r="B35" s="157">
        <v>169</v>
      </c>
      <c r="C35" s="155">
        <v>35.515000000000001</v>
      </c>
      <c r="D35" s="64">
        <v>2</v>
      </c>
      <c r="E35" s="155">
        <v>0.55861435713737195</v>
      </c>
      <c r="F35" s="155">
        <v>1.5728969650496183</v>
      </c>
      <c r="G35" s="64">
        <v>36.799999999999997</v>
      </c>
      <c r="H35" s="156">
        <v>-3.4918478260869477</v>
      </c>
      <c r="I35" s="155">
        <v>4.4866666666666672</v>
      </c>
      <c r="J35" s="64">
        <v>3</v>
      </c>
      <c r="K35" s="155">
        <v>5.033222956847147E-2</v>
      </c>
      <c r="L35" s="155">
        <v>1.1218178952853965</v>
      </c>
      <c r="M35" s="64">
        <v>5</v>
      </c>
      <c r="N35" s="155">
        <v>-10.266666666666655</v>
      </c>
      <c r="P35"/>
      <c r="Q35"/>
      <c r="R35"/>
      <c r="U35"/>
      <c r="V35"/>
      <c r="W35"/>
      <c r="X35" s="153"/>
      <c r="Y35" s="153"/>
    </row>
    <row r="36" spans="1:25" s="152" customFormat="1" x14ac:dyDescent="0.3">
      <c r="A36" s="49" t="s">
        <v>402</v>
      </c>
      <c r="B36" s="157">
        <v>172</v>
      </c>
      <c r="C36" s="155">
        <v>39.090000000000003</v>
      </c>
      <c r="D36" s="64">
        <v>2</v>
      </c>
      <c r="E36" s="155">
        <v>7.0710678118655765E-2</v>
      </c>
      <c r="F36" s="155">
        <v>0.18089198802418971</v>
      </c>
      <c r="G36" s="64">
        <v>39.200000000000003</v>
      </c>
      <c r="H36" s="156">
        <v>-0.28061224489795772</v>
      </c>
      <c r="I36" s="155">
        <v>27.38</v>
      </c>
      <c r="J36" s="64">
        <v>3</v>
      </c>
      <c r="K36" s="155">
        <v>0.60058305004387225</v>
      </c>
      <c r="L36" s="155">
        <v>2.1935100439878461</v>
      </c>
      <c r="M36" s="64">
        <v>27</v>
      </c>
      <c r="N36" s="155">
        <v>1.4074074074074037</v>
      </c>
      <c r="P36"/>
      <c r="Q36"/>
      <c r="R36"/>
      <c r="U36"/>
      <c r="V36"/>
      <c r="W36"/>
      <c r="X36" s="153"/>
      <c r="Y36" s="153"/>
    </row>
    <row r="37" spans="1:25" s="152" customFormat="1" x14ac:dyDescent="0.3">
      <c r="A37" s="49" t="s">
        <v>403</v>
      </c>
      <c r="B37" s="157">
        <v>175</v>
      </c>
      <c r="C37" s="155">
        <v>36.340000000000003</v>
      </c>
      <c r="D37" s="64">
        <v>2</v>
      </c>
      <c r="E37" s="155">
        <v>0.66468037431535809</v>
      </c>
      <c r="F37" s="155">
        <v>1.8290599183141389</v>
      </c>
      <c r="G37" s="64">
        <v>37</v>
      </c>
      <c r="H37" s="156">
        <v>-1.7837837837837747</v>
      </c>
      <c r="I37" s="155">
        <v>3.69</v>
      </c>
      <c r="J37" s="64">
        <v>3</v>
      </c>
      <c r="K37" s="155">
        <v>5.2915026221291864E-2</v>
      </c>
      <c r="L37" s="155">
        <v>1.4340115507125168</v>
      </c>
      <c r="M37" s="64">
        <v>3.8</v>
      </c>
      <c r="N37" s="155">
        <v>-2.8947368421052602</v>
      </c>
      <c r="P37"/>
      <c r="Q37"/>
      <c r="R37"/>
      <c r="U37"/>
      <c r="V37"/>
      <c r="W37"/>
      <c r="X37" s="153"/>
      <c r="Y37" s="153"/>
    </row>
    <row r="38" spans="1:25" s="152" customFormat="1" x14ac:dyDescent="0.3">
      <c r="A38" s="49" t="s">
        <v>404</v>
      </c>
      <c r="B38" s="157">
        <v>178</v>
      </c>
      <c r="C38" s="155">
        <v>35.840000000000003</v>
      </c>
      <c r="D38" s="64">
        <v>2</v>
      </c>
      <c r="E38" s="155">
        <v>0.50911688245431841</v>
      </c>
      <c r="F38" s="155">
        <v>1.4205270157765579</v>
      </c>
      <c r="G38" s="64">
        <v>36.700000000000003</v>
      </c>
      <c r="H38" s="156">
        <v>-2.3433242506811971</v>
      </c>
      <c r="I38" s="155">
        <v>0.14099999999999999</v>
      </c>
      <c r="J38" s="64">
        <v>3</v>
      </c>
      <c r="K38" s="155"/>
      <c r="L38" s="155">
        <v>0</v>
      </c>
      <c r="M38" s="64"/>
      <c r="N38" s="155"/>
      <c r="P38"/>
      <c r="Q38"/>
      <c r="R38"/>
      <c r="U38"/>
      <c r="V38"/>
      <c r="W38"/>
      <c r="X38" s="153"/>
      <c r="Y38" s="153"/>
    </row>
    <row r="39" spans="1:25" s="152" customFormat="1" x14ac:dyDescent="0.3">
      <c r="A39" s="49" t="s">
        <v>405</v>
      </c>
      <c r="B39" s="157">
        <v>181</v>
      </c>
      <c r="C39" s="155">
        <v>31.805</v>
      </c>
      <c r="D39" s="64">
        <v>2</v>
      </c>
      <c r="E39" s="155">
        <v>0.615182899632297</v>
      </c>
      <c r="F39" s="155">
        <v>1.9342332954953529</v>
      </c>
      <c r="G39" s="64">
        <v>37.6</v>
      </c>
      <c r="H39" s="156">
        <v>-15.412234042553196</v>
      </c>
      <c r="I39" s="155"/>
      <c r="J39" s="64"/>
      <c r="K39" s="155"/>
      <c r="L39" s="155"/>
      <c r="M39" s="64"/>
      <c r="N39" s="155"/>
      <c r="P39"/>
      <c r="Q39"/>
      <c r="R39"/>
      <c r="U39"/>
      <c r="V39"/>
      <c r="W39"/>
      <c r="X39" s="153"/>
      <c r="Y39" s="153"/>
    </row>
    <row r="40" spans="1:25" s="152" customFormat="1" x14ac:dyDescent="0.3">
      <c r="A40" s="49" t="s">
        <v>406</v>
      </c>
      <c r="B40" s="157">
        <v>208</v>
      </c>
      <c r="C40" s="155">
        <v>37.450000000000003</v>
      </c>
      <c r="D40" s="64">
        <v>2</v>
      </c>
      <c r="E40" s="155">
        <v>0.32526911934581249</v>
      </c>
      <c r="F40" s="155">
        <v>0.86854237475517349</v>
      </c>
      <c r="G40" s="64">
        <v>38.6</v>
      </c>
      <c r="H40" s="156">
        <v>-2.9792746113989601</v>
      </c>
      <c r="I40" s="155">
        <v>0.38866666666666666</v>
      </c>
      <c r="J40" s="64">
        <v>3</v>
      </c>
      <c r="K40" s="155">
        <v>4.3753095128611551E-2</v>
      </c>
      <c r="L40" s="155">
        <v>11.257228592267122</v>
      </c>
      <c r="M40" s="64"/>
      <c r="N40" s="155"/>
      <c r="P40"/>
      <c r="Q40"/>
      <c r="R40"/>
      <c r="U40"/>
      <c r="V40"/>
      <c r="W40"/>
      <c r="X40" s="153"/>
      <c r="Y40" s="153"/>
    </row>
    <row r="41" spans="1:25" s="152" customFormat="1" x14ac:dyDescent="0.3">
      <c r="A41" s="49" t="s">
        <v>407</v>
      </c>
      <c r="B41" s="157">
        <v>232</v>
      </c>
      <c r="C41" s="155">
        <v>37.555</v>
      </c>
      <c r="D41" s="64">
        <v>2</v>
      </c>
      <c r="E41" s="155">
        <v>0.41719300090006545</v>
      </c>
      <c r="F41" s="155">
        <v>1.110885370523407</v>
      </c>
      <c r="G41" s="64">
        <v>37.799999999999997</v>
      </c>
      <c r="H41" s="156">
        <v>-0.64814814814814148</v>
      </c>
      <c r="I41" s="155">
        <v>150.56999999999996</v>
      </c>
      <c r="J41" s="64">
        <v>3</v>
      </c>
      <c r="K41" s="155">
        <v>1.2619429464124032</v>
      </c>
      <c r="L41" s="155">
        <v>0.8381104777926569</v>
      </c>
      <c r="M41" s="64">
        <v>175</v>
      </c>
      <c r="N41" s="155">
        <v>-13.96000000000002</v>
      </c>
      <c r="P41"/>
      <c r="Q41"/>
      <c r="R41"/>
      <c r="U41"/>
      <c r="V41"/>
      <c r="W41"/>
      <c r="X41" s="153"/>
      <c r="Y41" s="153"/>
    </row>
    <row r="42" spans="1:25" s="152" customFormat="1" x14ac:dyDescent="0.3">
      <c r="A42" s="49" t="s">
        <v>408</v>
      </c>
      <c r="B42" s="157">
        <v>238</v>
      </c>
      <c r="C42" s="155">
        <v>37.605000000000004</v>
      </c>
      <c r="D42" s="64">
        <v>2</v>
      </c>
      <c r="E42" s="155">
        <v>6.3639610306786665E-2</v>
      </c>
      <c r="F42" s="155">
        <v>0.16923177850495058</v>
      </c>
      <c r="G42" s="64">
        <v>37.4</v>
      </c>
      <c r="H42" s="156">
        <v>0.54812834224600371</v>
      </c>
      <c r="I42" s="155">
        <v>7.1433333333333335</v>
      </c>
      <c r="J42" s="64">
        <v>3</v>
      </c>
      <c r="K42" s="155">
        <v>3.055050463303877E-2</v>
      </c>
      <c r="L42" s="155">
        <v>0.42767855295901219</v>
      </c>
      <c r="M42" s="64">
        <v>12.4</v>
      </c>
      <c r="N42" s="155">
        <v>-42.392473118279575</v>
      </c>
      <c r="P42"/>
      <c r="Q42"/>
      <c r="R42"/>
      <c r="U42"/>
      <c r="V42"/>
      <c r="W42"/>
      <c r="X42" s="153"/>
      <c r="Y42" s="153"/>
    </row>
    <row r="43" spans="1:25" s="68" customFormat="1" ht="13.8" x14ac:dyDescent="0.25">
      <c r="A43" s="48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1:25" s="68" customFormat="1" ht="16.8" x14ac:dyDescent="0.25">
      <c r="A44" s="159" t="s">
        <v>411</v>
      </c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1:25" s="68" customFormat="1" ht="16.8" x14ac:dyDescent="0.25">
      <c r="A45" s="160" t="s">
        <v>499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1:25" s="68" customFormat="1" ht="13.8" x14ac:dyDescent="0.25"/>
    <row r="47" spans="1:25" s="68" customFormat="1" ht="28.8" x14ac:dyDescent="0.25">
      <c r="A47" s="198" t="s">
        <v>476</v>
      </c>
    </row>
    <row r="50" spans="1:11" s="231" customFormat="1" x14ac:dyDescent="0.3">
      <c r="A50" s="230" t="s">
        <v>501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</row>
    <row r="51" spans="1:11" x14ac:dyDescent="0.3">
      <c r="A51" t="s">
        <v>493</v>
      </c>
    </row>
    <row r="52" spans="1:11" x14ac:dyDescent="0.3">
      <c r="A52" t="s">
        <v>494</v>
      </c>
    </row>
  </sheetData>
  <mergeCells count="16">
    <mergeCell ref="N12:N14"/>
    <mergeCell ref="A11:A14"/>
    <mergeCell ref="B11:B14"/>
    <mergeCell ref="C11:H11"/>
    <mergeCell ref="I11:N11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S-3</vt:lpstr>
      <vt:lpstr>Table S-4</vt:lpstr>
      <vt:lpstr>Table S-5</vt:lpstr>
      <vt:lpstr>Table S-6</vt:lpstr>
      <vt:lpstr>Table S-7</vt:lpstr>
      <vt:lpstr>Table S-8</vt:lpstr>
      <vt:lpstr>Table S-9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Théo Biget</dc:creator>
  <cp:lastModifiedBy>Alice Williams</cp:lastModifiedBy>
  <dcterms:created xsi:type="dcterms:W3CDTF">2024-08-19T12:54:54Z</dcterms:created>
  <dcterms:modified xsi:type="dcterms:W3CDTF">2026-01-22T10:04:43Z</dcterms:modified>
</cp:coreProperties>
</file>