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42/GPL2640 Hartley/SI/"/>
    </mc:Choice>
  </mc:AlternateContent>
  <xr:revisionPtr revIDLastSave="0" documentId="13_ncr:1_{1F3BCAB5-CCD2-AE45-A8A8-2EB8A8487DDF}" xr6:coauthVersionLast="47" xr6:coauthVersionMax="47" xr10:uidLastSave="{00000000-0000-0000-0000-000000000000}"/>
  <bookViews>
    <workbookView xWindow="39140" yWindow="500" windowWidth="29040" windowHeight="21100" xr2:uid="{00000000-000D-0000-FFFF-FFFF00000000}"/>
  </bookViews>
  <sheets>
    <sheet name="All_data" sheetId="1" r:id="rId1"/>
    <sheet name="Final_data" sheetId="3" r:id="rId2"/>
    <sheet name="Expressions" sheetId="2" r:id="rId3"/>
  </sheets>
  <externalReferences>
    <externalReference r:id="rId4"/>
    <externalReference r:id="rId5"/>
    <externalReference r:id="rId6"/>
  </externalReferences>
  <definedNames>
    <definedName name="_xlnm._FilterDatabase" hidden="1">[1]STD_ARGUS130115!$A$1:$DB$11</definedName>
    <definedName name="airratio">298.56</definedName>
    <definedName name="airratio4036">298.56</definedName>
    <definedName name="Ar3836_Air">'[2]Ref Values '!$B$31</definedName>
    <definedName name="Ar4036_Air">'[2]Ref Values '!$B$30</definedName>
    <definedName name="Ar4036_airerr">'[2]Ref Values '!$C$30</definedName>
    <definedName name="Ba130_Abun">'[2]Ref Values '!$C$96</definedName>
    <definedName name="BB1_Br">'[2]Ref Values '!$B$60</definedName>
    <definedName name="BB1_BrCl">'[2]Ref Values '!$B$66</definedName>
    <definedName name="BB1_BrClerr">'[2]Ref Values '!$C$66</definedName>
    <definedName name="BB1_Brerr">'[2]Ref Values '!$C$60</definedName>
    <definedName name="BB1_Cl">'[2]Ref Values '!$B$57</definedName>
    <definedName name="BB1_Clerr">'[2]Ref Values '!$C$57</definedName>
    <definedName name="BB1_I">'[2]Ref Values '!$B$63</definedName>
    <definedName name="BB1_ICl">'[2]Ref Values '!$B$69</definedName>
    <definedName name="BB1_IClerr">'[2]Ref Values '!$C$69</definedName>
    <definedName name="BB1_Ierr">'[2]Ref Values '!$C$63</definedName>
    <definedName name="BB2_SP_Br">'[2]Ref Values '!$B$61</definedName>
    <definedName name="BB2_SP_BrCl">'[2]Ref Values '!$B$67</definedName>
    <definedName name="BB2_SP_BrClerr">'[2]Ref Values '!$C$67</definedName>
    <definedName name="BB2_SP_Brerr">'[2]Ref Values '!$C$61</definedName>
    <definedName name="BB2_SP_Cl">'[2]Ref Values '!$B$58</definedName>
    <definedName name="BB2_SP_Clerr">'[2]Ref Values '!$C$58</definedName>
    <definedName name="BB2_SP_I">'[2]Ref Values '!$B$64</definedName>
    <definedName name="BB2_SP_ICl">'[2]Ref Values '!$B$70</definedName>
    <definedName name="BB2_SP_IClerr">'[2]Ref Values '!$C$70</definedName>
    <definedName name="BB2_SP_Ierr">'[2]Ref Values '!$C$64</definedName>
    <definedName name="Br79_Abun">'[2]Ref Values '!$C$93</definedName>
    <definedName name="Br79_Abunerr">'[2]Ref Values '!$D$93</definedName>
    <definedName name="Br79_Constant">'[2]Ref Values '!$B$116</definedName>
    <definedName name="Br79_Constanterr">'[2]Ref Values '!$C$116</definedName>
    <definedName name="Br81_Abun">'[2]Ref Values '!$C$94</definedName>
    <definedName name="Br81_Abunerr">'[2]Ref Values '!$D$94</definedName>
    <definedName name="Br81_Constant">'[2]Ref Values '!$B$117</definedName>
    <definedName name="Br81_Constanterr">'[2]Ref Values '!$C$117</definedName>
    <definedName name="Ca_Constant">'[2]Ref Values '!$B$111</definedName>
    <definedName name="Ca_Constanterr">'[2]Ref Values '!$C$111</definedName>
    <definedName name="Cl_Constant">'[2]Ref Values '!$B$110</definedName>
    <definedName name="Cl_Constanterr">'[2]Ref Values '!$C$110</definedName>
    <definedName name="Cl_I" localSheetId="0">All_data!$JX:$JX</definedName>
    <definedName name="Cl_I" localSheetId="1">Final_data!$JW:$JW</definedName>
    <definedName name="Cl_ppm" localSheetId="0">All_data!$DF:$DF</definedName>
    <definedName name="Cl_ppm" localSheetId="1">Final_data!$DF:$DF</definedName>
    <definedName name="Cl3638_PR">'[2]Ref Values '!$B$103</definedName>
    <definedName name="Cl37_Abun">'[2]Ref Values '!$C$90</definedName>
    <definedName name="Cl37_Abunerr">'[2]Ref Values '!$D$90</definedName>
    <definedName name="Ellipse1_10">#REF!</definedName>
    <definedName name="Ellipse1_11">#REF!</definedName>
    <definedName name="Ellipse1_12">#REF!</definedName>
    <definedName name="Ellipse1_9">#REF!</definedName>
    <definedName name="Fast_CS_39K">'[2]Ref Values '!$M$91</definedName>
    <definedName name="Fast_CS_39Kerr">'[2]Ref Values '!$N$91</definedName>
    <definedName name="Fast_Flux_Constant">'[2]Ref Values '!$B$114</definedName>
    <definedName name="Fast_Flux_Constanterr">'[2]Ref Values '!$C$114</definedName>
    <definedName name="Hb3Gr_Age">'[2]Ref Values '!$B$81</definedName>
    <definedName name="Hb3Gr_Ageerr">'[2]Ref Values '!$C$81</definedName>
    <definedName name="Hb3Gr_KCa">'[2]Ref Values '!$B$76</definedName>
    <definedName name="Hb3Gr_KCaerr">'[2]Ref Values '!$C$76</definedName>
    <definedName name="Hb3Gr_KCl">'[2]Ref Values '!$B$72</definedName>
    <definedName name="Hb3Gr_KClerr">'[2]Ref Values '!$C$72</definedName>
    <definedName name="I127_Abun">'[2]Ref Values '!$C$95</definedName>
    <definedName name="I127_Constant">'[2]Ref Values '!$B$118</definedName>
    <definedName name="I127_Constanterr">'[2]Ref Values '!$C$118</definedName>
    <definedName name="Irradiation_Date">42909</definedName>
    <definedName name="K_constant">'[2]Ref Values '!$B$109</definedName>
    <definedName name="K_Constanterr">'[2]Ref Values '!$C$109</definedName>
    <definedName name="K39_Abun">'[2]Ref Values '!$C$91</definedName>
    <definedName name="K39_Abunerr">'[2]Ref Values '!$D$91</definedName>
    <definedName name="K40_Abun">'[2]Ref Values '!$B$34</definedName>
    <definedName name="K40_Abunerr">'[2]Ref Values '!$C$34</definedName>
    <definedName name="Kr8084_Air">'[2]Ref Values '!$B$125</definedName>
    <definedName name="Kr8084_Q">'[2]Ref Values '!$B$147</definedName>
    <definedName name="Kr8084_SW">'[2]Ref Values '!$B$136</definedName>
    <definedName name="Kr8284_Air">'[2]Ref Values '!$B$126</definedName>
    <definedName name="Kr8284_Q">'[2]Ref Values '!$B$148</definedName>
    <definedName name="Kr8284_SW">'[2]Ref Values '!$B$137</definedName>
    <definedName name="Kr84Blankerr">'[2]Halogen Samples - Run 1'!$ET:$ET</definedName>
    <definedName name="Kr8684_Air">'[2]Ref Values '!$B$127</definedName>
    <definedName name="Kr8684_nf">'[2]Ref Values '!$B$170</definedName>
    <definedName name="Kr8684_nferr">'[2]Ref Values '!$C$170</definedName>
    <definedName name="Kr8684_Q">'[2]Ref Values '!$B$149</definedName>
    <definedName name="Kr8684_SW">'[2]Ref Values '!$B$138</definedName>
    <definedName name="Kr86Blankerr">'[2]Halogen Samples - Run 1'!$EV:$EV</definedName>
    <definedName name="lambda">'[2]Ref Values '!$B$18</definedName>
    <definedName name="lambda_36Ar">'[2]Ref Values '!$B$21</definedName>
    <definedName name="lambda_37Ar">'[2]Ref Values '!$B$19</definedName>
    <definedName name="lambda_39Ar">'[2]Ref Values '!$B$20</definedName>
    <definedName name="lambda_e">'[2]Ref Values '!$B$17</definedName>
    <definedName name="lambda_eerr">'[2]Ref Values '!$C$17</definedName>
    <definedName name="lambda_err">'[2]Ref Values '!$C$18</definedName>
    <definedName name="MV">'[2]Ref Values '!$B$106</definedName>
    <definedName name="MVerr">'[2]Ref Values '!$C$106</definedName>
    <definedName name="MW_Ba">'[2]Ref Values '!$B$11</definedName>
    <definedName name="MW_Br">'[2]Ref Values '!$B$7</definedName>
    <definedName name="MW_Brerr">'[2]Ref Values '!$C$7</definedName>
    <definedName name="MW_Ca">'[2]Ref Values '!$B$9</definedName>
    <definedName name="MW_Caerr">'[2]Ref Values '!$C$9</definedName>
    <definedName name="MW_Cl">'[2]Ref Values '!$B$6</definedName>
    <definedName name="MW_Clerr">'[2]Ref Values '!$C$6</definedName>
    <definedName name="MW_I">'[2]Ref Values '!$B$8</definedName>
    <definedName name="MW_Ierr">'[2]Ref Values '!$C$8</definedName>
    <definedName name="MW_K">'[2]Ref Values '!$B$10</definedName>
    <definedName name="MW_Kerr">'[2]Ref Values '!$C$10</definedName>
    <definedName name="MW_U">'[2]Ref Values '!$B$12</definedName>
    <definedName name="Salt_36Ar37Ar_Ca">'[2]Ref Values '!$B$42</definedName>
    <definedName name="Salt_38Ar39Ar_K">'[2]Ref Values '!$B$41</definedName>
    <definedName name="Salt_39Ar37Ar_Ca">'[2]Ref Values '!$B$43</definedName>
    <definedName name="Salt_40Ar39Ar_K">'[2]Ref Values '!$B$40</definedName>
    <definedName name="solver_adj" localSheetId="0" hidden="1">All_data!$AQ$75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All_data!$AY$75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1.5</definedName>
    <definedName name="solver_ver" localSheetId="0" hidden="1">3</definedName>
    <definedName name="SRAW_40">[3]Samples!$H:$H</definedName>
    <definedName name="SRAW_84">[3]Samples!$CX:$CX</definedName>
    <definedName name="Therm_CS_127I">'[2]Ref Values '!$E$95</definedName>
    <definedName name="Therm_CS_127Ierr">'[2]Ref Values '!$F$95</definedName>
    <definedName name="Therm_CS_130Ba">'[2]Ref Values '!$E$96</definedName>
    <definedName name="Therm_CS_130Baerr">'[2]Ref Values '!$F$96</definedName>
    <definedName name="Therm_CS_235U">'[2]Ref Values '!$E$98</definedName>
    <definedName name="Therm_CS_235Uerr">'[2]Ref Values '!$F$98</definedName>
    <definedName name="Therm_CS_37Cl">'[2]Ref Values '!$E$90</definedName>
    <definedName name="Therm_CS_37Clerr">'[2]Ref Values '!$F$90</definedName>
    <definedName name="Therm_CS_79Br">'[2]Ref Values '!$E$93</definedName>
    <definedName name="Therm_CS_79Brerr">'[2]Ref Values '!$F$93</definedName>
    <definedName name="Therm_CS_81Br">'[2]Ref Values '!$E$94</definedName>
    <definedName name="Therm_CS_81Brerr">'[2]Ref Values '!$F$94</definedName>
    <definedName name="Thermal_Flux_Constant">'[2]Ref Values '!$B$113</definedName>
    <definedName name="Thermal_Flux_Constanterr">'[2]Ref Values '!$C$113</definedName>
    <definedName name="U235_Abun">'[2]Ref Values '!$C$98</definedName>
    <definedName name="Xe128130_Air">'[2]Ref Values '!$B$128</definedName>
    <definedName name="Xe128130_Q">'[2]Ref Values '!$B$150</definedName>
    <definedName name="Xe129130_Air">'[2]Ref Values '!$B$129</definedName>
    <definedName name="Xe129130_Q">'[2]Ref Values '!$B$151</definedName>
    <definedName name="Xe129130_SW">'[2]Ref Values '!$B$140</definedName>
    <definedName name="Xe131130_Air">'[2]Ref Values '!$B$130</definedName>
    <definedName name="Xe131130_Q">'[2]Ref Values '!$B$152</definedName>
    <definedName name="Xe131136_nf">'[2]Ref Values '!$B$172</definedName>
    <definedName name="Xe131136_nferr">'[2]Ref Values '!$C$172</definedName>
    <definedName name="Xe132130_Air">'[2]Ref Values '!$B$131</definedName>
    <definedName name="Xe132130_Q">'[2]Ref Values '!$B$153</definedName>
    <definedName name="Xe132130_SW">'[2]Ref Values '!$B$142</definedName>
    <definedName name="Xe134130_Air">'[2]Ref Values '!$B$132</definedName>
    <definedName name="Xe134130_Q">'[2]Ref Values '!$B$154</definedName>
    <definedName name="Xe134130_SW">'[2]Ref Values '!$B$143</definedName>
    <definedName name="Xe134136_nf">'[2]Ref Values '!$B$171</definedName>
    <definedName name="Xe134136_nferr">'[2]Ref Values '!$C$171</definedName>
    <definedName name="Xe136130_Air">'[2]Ref Values '!$B$133</definedName>
    <definedName name="Xe136130_Q">'[2]Ref Values '!$B$155</definedName>
    <definedName name="Xe136130_SW">'[2]Ref Values '!$B$144</definedName>
    <definedName name="Y_127I">'[2]Ref Values '!$B$95</definedName>
    <definedName name="Y_130Ba">'[2]Ref Values '!$B$96</definedName>
    <definedName name="Y_235U">'[2]Ref Values '!$B$98</definedName>
    <definedName name="Y_37Cl">'[2]Ref Values '!$B$90</definedName>
    <definedName name="Y_39K">'[2]Ref Values '!$B$91</definedName>
    <definedName name="Y_79Br">'[2]Ref Values '!$B$93</definedName>
    <definedName name="Y_81Br">'[2]Ref Values '!$B$94</definedName>
    <definedName name="Y134Xe">'[2]Ref Values '!$B$174</definedName>
    <definedName name="Y134Xeerr">'[2]Ref Values '!$C$174</definedName>
    <definedName name="Y86Kr">'[2]Ref Values '!$B$173</definedName>
    <definedName name="Y86Kr_err">'[2]Ref Values '!$C$173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81" i="1" l="1"/>
  <c r="CC82" i="1"/>
  <c r="CC83" i="1"/>
  <c r="CC80" i="1"/>
  <c r="CC79" i="1"/>
  <c r="CC78" i="1"/>
</calcChain>
</file>

<file path=xl/sharedStrings.xml><?xml version="1.0" encoding="utf-8"?>
<sst xmlns="http://schemas.openxmlformats.org/spreadsheetml/2006/main" count="303" uniqueCount="110">
  <si>
    <t>Sample</t>
  </si>
  <si>
    <t>Latitude</t>
  </si>
  <si>
    <t>Longitude</t>
  </si>
  <si>
    <t>36Ar</t>
  </si>
  <si>
    <t>±</t>
  </si>
  <si>
    <t xml:space="preserve">37Ar </t>
  </si>
  <si>
    <t xml:space="preserve">38Ar* </t>
  </si>
  <si>
    <t xml:space="preserve">39Ar </t>
  </si>
  <si>
    <t>80Kr*</t>
  </si>
  <si>
    <t>82Kr*</t>
  </si>
  <si>
    <t>84Kr</t>
  </si>
  <si>
    <t>128Xe*</t>
  </si>
  <si>
    <t>129Xe</t>
  </si>
  <si>
    <t>130Xe</t>
  </si>
  <si>
    <t>131Xe</t>
  </si>
  <si>
    <t>132Xe</t>
  </si>
  <si>
    <t>134Xe</t>
  </si>
  <si>
    <t>136Xe</t>
  </si>
  <si>
    <t>J</t>
  </si>
  <si>
    <t xml:space="preserve">β          </t>
  </si>
  <si>
    <t>π</t>
  </si>
  <si>
    <t>ω</t>
  </si>
  <si>
    <t>K</t>
  </si>
  <si>
    <t>Cl</t>
  </si>
  <si>
    <t>Br</t>
  </si>
  <si>
    <t>I</t>
  </si>
  <si>
    <r>
      <t>x 10</t>
    </r>
    <r>
      <rPr>
        <b/>
        <vertAlign val="superscript"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  <scheme val="minor"/>
      </rPr>
      <t xml:space="preserve"> 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STP/g</t>
    </r>
  </si>
  <si>
    <r>
      <t>x 10</t>
    </r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 xml:space="preserve"> 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STP/g</t>
    </r>
  </si>
  <si>
    <t>ppm</t>
  </si>
  <si>
    <t>ppb</t>
  </si>
  <si>
    <t>12aD1</t>
  </si>
  <si>
    <t>E1</t>
  </si>
  <si>
    <t>14D4</t>
  </si>
  <si>
    <t>E2</t>
  </si>
  <si>
    <t>17D1</t>
  </si>
  <si>
    <t>E3</t>
  </si>
  <si>
    <t>49D5</t>
  </si>
  <si>
    <t>E4</t>
  </si>
  <si>
    <t>62D5</t>
  </si>
  <si>
    <t>E5</t>
  </si>
  <si>
    <t>75D10</t>
  </si>
  <si>
    <t>E6</t>
  </si>
  <si>
    <t>103D4</t>
  </si>
  <si>
    <t>E7</t>
  </si>
  <si>
    <t>121D3</t>
  </si>
  <si>
    <t>E8</t>
  </si>
  <si>
    <t>108D3</t>
  </si>
  <si>
    <t>E9</t>
  </si>
  <si>
    <t>126D1</t>
  </si>
  <si>
    <t>E10</t>
  </si>
  <si>
    <t>135D1</t>
  </si>
  <si>
    <t>E11</t>
  </si>
  <si>
    <t>137D2</t>
  </si>
  <si>
    <t>E12</t>
  </si>
  <si>
    <t>140D6</t>
  </si>
  <si>
    <t>E13</t>
  </si>
  <si>
    <t>147D5</t>
  </si>
  <si>
    <t>E14</t>
  </si>
  <si>
    <t>153D3</t>
  </si>
  <si>
    <t>E15</t>
  </si>
  <si>
    <t>157D3</t>
  </si>
  <si>
    <t>E16</t>
  </si>
  <si>
    <t>174D9</t>
  </si>
  <si>
    <t>E17</t>
  </si>
  <si>
    <t>E18</t>
  </si>
  <si>
    <t>175D8</t>
  </si>
  <si>
    <t>177D3</t>
  </si>
  <si>
    <t>E19</t>
  </si>
  <si>
    <t>179D3G</t>
  </si>
  <si>
    <t>E20</t>
  </si>
  <si>
    <t>182D3G</t>
  </si>
  <si>
    <t>E21</t>
  </si>
  <si>
    <t>183D2</t>
  </si>
  <si>
    <t>E22</t>
  </si>
  <si>
    <t>85D4G</t>
  </si>
  <si>
    <t>E23</t>
  </si>
  <si>
    <t>17D1*</t>
  </si>
  <si>
    <t>135D1*</t>
  </si>
  <si>
    <t>Ca</t>
  </si>
  <si>
    <t>nd</t>
  </si>
  <si>
    <t>MN2012b irradiation</t>
  </si>
  <si>
    <t>Depth (m)</t>
  </si>
  <si>
    <t>RR_136D2</t>
  </si>
  <si>
    <t xml:space="preserve">RR_116D6G </t>
  </si>
  <si>
    <t>RR_100D1G</t>
  </si>
  <si>
    <t>RR_66D3G</t>
  </si>
  <si>
    <t>RR_50D3G</t>
  </si>
  <si>
    <t>RR_22D1G</t>
  </si>
  <si>
    <t xml:space="preserve">RR_02D6 </t>
  </si>
  <si>
    <t>MN2019 irradiation</t>
  </si>
  <si>
    <t>40Ar</t>
  </si>
  <si>
    <t>Run No.</t>
  </si>
  <si>
    <t>µg/g</t>
  </si>
  <si>
    <t>ng/g</t>
  </si>
  <si>
    <t>LabRef</t>
  </si>
  <si>
    <t>-</t>
  </si>
  <si>
    <t>22D1</t>
  </si>
  <si>
    <t>02D6G</t>
  </si>
  <si>
    <t>50D3G</t>
  </si>
  <si>
    <t>66D3</t>
  </si>
  <si>
    <t>100D1</t>
  </si>
  <si>
    <t>116D6</t>
  </si>
  <si>
    <t>136D2</t>
  </si>
  <si>
    <t>*indicates anomalously high I likely from contamination</t>
  </si>
  <si>
    <t>© 2026 The Authors </t>
  </si>
  <si>
    <t>Published by the European Association of Geochemistry under Creative Commons Attribution 4.0 International (CC BY 4.0) License</t>
  </si>
  <si>
    <r>
      <rPr>
        <b/>
        <sz val="11"/>
        <color theme="1"/>
        <rFont val="Calibri"/>
        <family val="2"/>
        <scheme val="minor"/>
      </rPr>
      <t>Table S-8</t>
    </r>
    <r>
      <rPr>
        <sz val="11"/>
        <color theme="1"/>
        <rFont val="Calibri"/>
        <family val="2"/>
        <scheme val="minor"/>
      </rPr>
      <t xml:space="preserve">  Measured NI-NGMS-derived K, Ca, Cl, Br and I contents and 1σ uncertainties for each Reykjanes Ridge sample.</t>
    </r>
  </si>
  <si>
    <r>
      <rPr>
        <b/>
        <sz val="11"/>
        <color theme="1"/>
        <rFont val="Calibri"/>
        <family val="2"/>
        <scheme val="minor"/>
      </rPr>
      <t>Table S-8</t>
    </r>
    <r>
      <rPr>
        <sz val="11"/>
        <color theme="1"/>
        <rFont val="Calibri"/>
        <family val="2"/>
        <scheme val="minor"/>
      </rPr>
      <t xml:space="preserve">  Irradiation parameters.</t>
    </r>
  </si>
  <si>
    <r>
      <rPr>
        <b/>
        <sz val="11"/>
        <color theme="1"/>
        <rFont val="Calibri"/>
        <family val="2"/>
        <scheme val="minor"/>
      </rPr>
      <t>Table S-8</t>
    </r>
    <r>
      <rPr>
        <sz val="11"/>
        <color theme="1"/>
        <rFont val="Calibri"/>
        <family val="2"/>
        <scheme val="minor"/>
      </rPr>
      <t xml:space="preserve">  Neutron irradiation noble gas mass spectrometry (NI-NGMS) datasheet showing raw measurements of noble gas isotopes and parent halogen contents calculated using the expressions given in Table S-1.</t>
    </r>
  </si>
  <si>
    <r>
      <t xml:space="preserve">Waters </t>
    </r>
    <r>
      <rPr>
        <i/>
        <sz val="11"/>
        <color theme="1"/>
        <rFont val="Calibri (Body)"/>
      </rPr>
      <t>et al.</t>
    </r>
    <r>
      <rPr>
        <sz val="11"/>
        <rFont val="Calibri (Body)"/>
      </rPr>
      <t xml:space="preserve"> (2026) </t>
    </r>
    <r>
      <rPr>
        <i/>
        <sz val="11"/>
        <rFont val="Calibri (Body)"/>
      </rPr>
      <t>Geochem. Persp. Let.</t>
    </r>
    <r>
      <rPr>
        <sz val="11"/>
        <rFont val="Calibri (Body)"/>
      </rPr>
      <t xml:space="preserve"> 42, 39–45</t>
    </r>
    <r>
      <rPr>
        <sz val="11"/>
        <color rgb="FFFFFF00"/>
        <rFont val="Calibri (Body)"/>
      </rPr>
      <t xml:space="preserve"> </t>
    </r>
    <r>
      <rPr>
        <sz val="11"/>
        <rFont val="Calibri (Body)"/>
      </rPr>
      <t>| https://doi.org/10.7185/geochemlet.2640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</si>
</sst>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"/>
    <numFmt numFmtId="167" formatCode="0.0E+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 (Body)"/>
    </font>
    <font>
      <i/>
      <sz val="11"/>
      <color theme="1"/>
      <name val="Calibri (Body)"/>
    </font>
    <font>
      <sz val="11"/>
      <name val="Calibri (Body)"/>
    </font>
    <font>
      <i/>
      <sz val="11"/>
      <name val="Calibri (Body)"/>
    </font>
    <font>
      <sz val="11"/>
      <color rgb="FFFFFF00"/>
      <name val="Calibri (Body)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E0EA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66" fontId="0" fillId="0" borderId="0" xfId="0" applyNumberFormat="1"/>
    <xf numFmtId="2" fontId="4" fillId="0" borderId="0" xfId="0" applyNumberFormat="1" applyFont="1"/>
    <xf numFmtId="164" fontId="4" fillId="0" borderId="0" xfId="0" applyNumberFormat="1" applyFont="1"/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2" fontId="1" fillId="0" borderId="0" xfId="0" applyNumberFormat="1" applyFont="1"/>
    <xf numFmtId="0" fontId="0" fillId="3" borderId="0" xfId="0" applyFill="1"/>
    <xf numFmtId="167" fontId="0" fillId="0" borderId="0" xfId="0" applyNumberFormat="1"/>
    <xf numFmtId="0" fontId="0" fillId="2" borderId="0" xfId="0" applyFill="1"/>
    <xf numFmtId="165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left"/>
    </xf>
    <xf numFmtId="2" fontId="0" fillId="3" borderId="0" xfId="0" applyNumberFormat="1" applyFill="1"/>
    <xf numFmtId="1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166" fontId="0" fillId="3" borderId="0" xfId="0" applyNumberFormat="1" applyFill="1"/>
    <xf numFmtId="0" fontId="0" fillId="3" borderId="0" xfId="0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0EA"/>
      <color rgb="FF99CCFF"/>
      <color rgb="FFFFCCFF"/>
      <color rgb="FFCCCCFF"/>
      <color rgb="FFECD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creativecommons.org/licenses/by/4.0/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80</xdr:row>
      <xdr:rowOff>0</xdr:rowOff>
    </xdr:from>
    <xdr:ext cx="1228725" cy="421005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37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4</xdr:col>
      <xdr:colOff>85912</xdr:colOff>
      <xdr:row>0</xdr:row>
      <xdr:rowOff>0</xdr:rowOff>
    </xdr:from>
    <xdr:to>
      <xdr:col>14</xdr:col>
      <xdr:colOff>576730</xdr:colOff>
      <xdr:row>4</xdr:row>
      <xdr:rowOff>160688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39677" y="0"/>
          <a:ext cx="6616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Waters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Halogens track mantle enrichment along the Reykjanes Ridge towards Iceland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70161</xdr:colOff>
      <xdr:row>4</xdr:row>
      <xdr:rowOff>138160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0</xdr:row>
      <xdr:rowOff>0</xdr:rowOff>
    </xdr:from>
    <xdr:to>
      <xdr:col>14</xdr:col>
      <xdr:colOff>0</xdr:colOff>
      <xdr:row>4</xdr:row>
      <xdr:rowOff>175629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84500" y="0"/>
          <a:ext cx="6616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Waters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Halogens track mantle enrichment along the Reykjanes Ridge towards Iceland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134408</xdr:colOff>
      <xdr:row>4</xdr:row>
      <xdr:rowOff>153101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46</xdr:row>
      <xdr:rowOff>0</xdr:rowOff>
    </xdr:from>
    <xdr:ext cx="1228725" cy="421005"/>
    <xdr:pic>
      <xdr:nvPicPr>
        <xdr:cNvPr id="6" name="Imag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37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11</xdr:col>
          <xdr:colOff>558800</xdr:colOff>
          <xdr:row>28</xdr:row>
          <xdr:rowOff>152400</xdr:rowOff>
        </xdr:to>
        <xdr:sp macro="" textlink="">
          <xdr:nvSpPr>
            <xdr:cNvPr id="3093" name="Object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10</xdr:col>
          <xdr:colOff>584200</xdr:colOff>
          <xdr:row>36</xdr:row>
          <xdr:rowOff>0</xdr:rowOff>
        </xdr:to>
        <xdr:sp macro="" textlink="">
          <xdr:nvSpPr>
            <xdr:cNvPr id="3094" name="Object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2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0</xdr:colOff>
      <xdr:row>42</xdr:row>
      <xdr:rowOff>0</xdr:rowOff>
    </xdr:from>
    <xdr:ext cx="1228725" cy="421005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27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</xdr:col>
      <xdr:colOff>114300</xdr:colOff>
      <xdr:row>0</xdr:row>
      <xdr:rowOff>0</xdr:rowOff>
    </xdr:from>
    <xdr:to>
      <xdr:col>13</xdr:col>
      <xdr:colOff>0</xdr:colOff>
      <xdr:row>4</xdr:row>
      <xdr:rowOff>175629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6616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Waters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Halogens track mantle enrichment along the Reykjanes Ridge towards Iceland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/Shared_Space/Lab_Argus/Excel%20macros%20and%20templates/Halogen_data_reduction/HalogenDataReduction_MasterFile_LRV4_MN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manchesterac-my.sharepoint.com/personal/margaret_hartley_manchester_ac_uk/Documents/Emma/RER-paper/data%20sheets/Table_S-8_r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mpl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B3GR"/>
      <sheetName val="Shallowater_Main"/>
      <sheetName val="Scapolite"/>
      <sheetName val="Sample"/>
      <sheetName val="STD_ARGUS130115"/>
      <sheetName val="Isochron2"/>
      <sheetName val="PlotDat2"/>
      <sheetName val="PlotDat3"/>
      <sheetName val="PlotDat4"/>
      <sheetName val="Shallowater_Step Heating"/>
    </sheetNames>
    <sheetDataSet>
      <sheetData sheetId="0"/>
      <sheetData sheetId="1"/>
      <sheetData sheetId="2"/>
      <sheetData sheetId="3"/>
      <sheetData sheetId="4">
        <row r="1">
          <cell r="A1" t="str">
            <v>Bottle filled:</v>
          </cell>
          <cell r="B1">
            <v>41821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AC1" t="str">
            <v>Pressure Bottle=</v>
          </cell>
          <cell r="AD1">
            <v>0</v>
          </cell>
          <cell r="AE1">
            <v>1.9279999999999999E-2</v>
          </cell>
          <cell r="AF1" t="str">
            <v>torr</v>
          </cell>
          <cell r="AH1" t="str">
            <v>40Ar(bottle)=</v>
          </cell>
          <cell r="AJ1">
            <v>1.7935489919999997E-4</v>
          </cell>
          <cell r="AK1" t="str">
            <v>Torr</v>
          </cell>
          <cell r="AL1">
            <v>2.3599328842105261E-8</v>
          </cell>
          <cell r="AM1" t="str">
            <v>cc</v>
          </cell>
          <cell r="AO1">
            <v>0</v>
          </cell>
        </row>
        <row r="2">
          <cell r="A2" t="str">
            <v>Filled by:</v>
          </cell>
          <cell r="B2" t="str">
            <v>Ray Burgess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AC2" t="str">
            <v>Volume Bottle=</v>
          </cell>
          <cell r="AD2">
            <v>0</v>
          </cell>
          <cell r="AE2">
            <v>2154.7530000000002</v>
          </cell>
          <cell r="AF2" t="str">
            <v>cc</v>
          </cell>
          <cell r="AH2" t="str">
            <v>84Kr(bottle)=</v>
          </cell>
          <cell r="AJ2">
            <v>1.2528143999999999E-8</v>
          </cell>
          <cell r="AK2" t="str">
            <v>Torr</v>
          </cell>
          <cell r="AL2">
            <v>1.6484399999999998E-12</v>
          </cell>
          <cell r="AM2" t="str">
            <v>cc</v>
          </cell>
          <cell r="AO2">
            <v>0</v>
          </cell>
        </row>
        <row r="3">
          <cell r="A3" t="str">
            <v>Details:</v>
          </cell>
          <cell r="B3" t="str">
            <v xml:space="preserve">Argus argon bottle has been refilled with a pressure of 0.01928 torr Air STP as measured on the baratron on the MS1 calibration line. 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AH3" t="str">
            <v>132Xe(bottle)=</v>
          </cell>
          <cell r="AJ3">
            <v>4.510421039999999E-10</v>
          </cell>
          <cell r="AK3" t="str">
            <v>Torr</v>
          </cell>
          <cell r="AL3">
            <v>5.9347645263157885E-14</v>
          </cell>
          <cell r="AM3" t="str">
            <v>cc</v>
          </cell>
        </row>
        <row r="4">
          <cell r="A4">
            <v>0</v>
          </cell>
          <cell r="B4" t="str">
            <v xml:space="preserve">The bottle was baked under UHV at about 150 deg-C for 15 hours prior to filling. 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AH4" t="str">
            <v>22Ne(bottle)</v>
          </cell>
          <cell r="AJ4">
            <v>3.2352109919999994E-8</v>
          </cell>
          <cell r="AK4" t="str">
            <v>Torr</v>
          </cell>
          <cell r="AL4">
            <v>4.2568565684210527E-12</v>
          </cell>
          <cell r="AM4" t="str">
            <v>cc</v>
          </cell>
        </row>
        <row r="5">
          <cell r="A5">
            <v>0</v>
          </cell>
          <cell r="B5" t="str">
            <v xml:space="preserve">The new fill pressure is 20% higher than the previous one 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AH5" t="str">
            <v>20Ne(bottle)</v>
          </cell>
          <cell r="AJ5">
            <v>3.1721191199999997E-7</v>
          </cell>
          <cell r="AK5" t="str">
            <v>Torr</v>
          </cell>
          <cell r="AL5">
            <v>4.1738409473684211E-11</v>
          </cell>
          <cell r="AM5" t="str">
            <v>cc</v>
          </cell>
        </row>
        <row r="6">
          <cell r="A6" t="str">
            <v>Air ratios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 t="str">
            <v>21Ne(bottle)</v>
          </cell>
          <cell r="AI6">
            <v>0</v>
          </cell>
          <cell r="AJ6">
            <v>9.3936787199999994E-10</v>
          </cell>
          <cell r="AK6" t="str">
            <v>Torr</v>
          </cell>
          <cell r="AL6">
            <v>1.2360103578947366E-13</v>
          </cell>
          <cell r="AM6" t="str">
            <v>cc</v>
          </cell>
          <cell r="AP6">
            <v>298.56</v>
          </cell>
          <cell r="AQ6">
            <v>298.56</v>
          </cell>
          <cell r="AR6">
            <v>0</v>
          </cell>
          <cell r="AS6">
            <v>0</v>
          </cell>
          <cell r="AT6">
            <v>0</v>
          </cell>
          <cell r="AU6">
            <v>0.188</v>
          </cell>
          <cell r="AV6">
            <v>0.188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H6">
            <v>0</v>
          </cell>
          <cell r="BI6">
            <v>0.20216999999999999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0.98319999999999996</v>
          </cell>
          <cell r="CB6">
            <v>0.78900000000000003</v>
          </cell>
          <cell r="CC6">
            <v>0.32940000000000003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</row>
        <row r="7">
          <cell r="A7" t="str">
            <v>Shot Record</v>
          </cell>
        </row>
        <row r="8">
          <cell r="A8" t="str">
            <v>Date</v>
          </cell>
          <cell r="B8" t="str">
            <v>details</v>
          </cell>
          <cell r="C8" t="str">
            <v>comment</v>
          </cell>
          <cell r="D8" t="str">
            <v>Experiment name</v>
          </cell>
          <cell r="E8" t="str">
            <v>Script (Ar-Ar/Halogen)</v>
          </cell>
          <cell r="F8" t="str">
            <v>Number of shots</v>
          </cell>
          <cell r="G8" t="str">
            <v>Cumulative number of shots</v>
          </cell>
          <cell r="H8" t="str">
            <v>CDD</v>
          </cell>
          <cell r="I8">
            <v>0</v>
          </cell>
          <cell r="J8">
            <v>0</v>
          </cell>
          <cell r="K8" t="str">
            <v>CDD</v>
          </cell>
          <cell r="L8">
            <v>0</v>
          </cell>
          <cell r="M8">
            <v>0</v>
          </cell>
          <cell r="N8" t="str">
            <v>Faraday</v>
          </cell>
          <cell r="O8">
            <v>0</v>
          </cell>
          <cell r="P8">
            <v>0</v>
          </cell>
          <cell r="Q8">
            <v>0</v>
          </cell>
          <cell r="R8" t="str">
            <v>20/22</v>
          </cell>
          <cell r="S8" t="str">
            <v>21/22</v>
          </cell>
          <cell r="T8">
            <v>0</v>
          </cell>
          <cell r="U8">
            <v>0</v>
          </cell>
          <cell r="V8" t="str">
            <v>Faradays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 t="str">
            <v>Faradays</v>
          </cell>
          <cell r="AG8">
            <v>0</v>
          </cell>
          <cell r="AH8">
            <v>0</v>
          </cell>
          <cell r="AI8">
            <v>0</v>
          </cell>
          <cell r="AJ8" t="str">
            <v>CDD</v>
          </cell>
          <cell r="AK8" t="str">
            <v>Faradays</v>
          </cell>
          <cell r="AL8">
            <v>0</v>
          </cell>
          <cell r="AM8">
            <v>0</v>
          </cell>
          <cell r="AN8">
            <v>0</v>
          </cell>
          <cell r="AO8" t="str">
            <v>CDD</v>
          </cell>
          <cell r="AP8" t="str">
            <v>40/36 cup</v>
          </cell>
          <cell r="AQ8" t="str">
            <v>40/36 CDD</v>
          </cell>
          <cell r="AR8">
            <v>0</v>
          </cell>
          <cell r="AS8">
            <v>0</v>
          </cell>
          <cell r="AT8" t="str">
            <v>Yield 36 CDD / 36 CUP</v>
          </cell>
          <cell r="AU8" t="str">
            <v>38/36 cup</v>
          </cell>
          <cell r="AV8" t="str">
            <v>38/36 CDD</v>
          </cell>
          <cell r="AW8">
            <v>0</v>
          </cell>
          <cell r="AX8">
            <v>0</v>
          </cell>
          <cell r="AY8" t="str">
            <v>Faradays</v>
          </cell>
          <cell r="AZ8">
            <v>0</v>
          </cell>
          <cell r="BA8">
            <v>0</v>
          </cell>
          <cell r="BB8">
            <v>0</v>
          </cell>
          <cell r="BC8" t="str">
            <v>CDD</v>
          </cell>
          <cell r="BD8" t="str">
            <v>Faradays</v>
          </cell>
          <cell r="BE8">
            <v>0</v>
          </cell>
          <cell r="BF8">
            <v>0</v>
          </cell>
          <cell r="BG8">
            <v>0</v>
          </cell>
          <cell r="BH8" t="str">
            <v>CDD</v>
          </cell>
          <cell r="BI8" t="str">
            <v>82/84</v>
          </cell>
          <cell r="BJ8">
            <v>0</v>
          </cell>
          <cell r="BK8" t="str">
            <v xml:space="preserve">Yield 84 </v>
          </cell>
          <cell r="BL8">
            <v>0</v>
          </cell>
          <cell r="BM8" t="str">
            <v>CDD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 t="str">
            <v>CDD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 t="str">
            <v>129/132</v>
          </cell>
          <cell r="CB8" t="str">
            <v>131/132</v>
          </cell>
          <cell r="CC8" t="str">
            <v>136/132</v>
          </cell>
          <cell r="CD8" t="str">
            <v>129/132</v>
          </cell>
          <cell r="CE8" t="str">
            <v>131/132</v>
          </cell>
          <cell r="CF8" t="str">
            <v>136/132</v>
          </cell>
          <cell r="CG8" t="str">
            <v>Sensitivity (cc/FA)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 t="str">
            <v>40/36 cup</v>
          </cell>
          <cell r="CX8">
            <v>0</v>
          </cell>
          <cell r="CY8" t="str">
            <v>40/36 CDD</v>
          </cell>
          <cell r="CZ8">
            <v>0</v>
          </cell>
          <cell r="DA8" t="str">
            <v>Baseline</v>
          </cell>
          <cell r="DB8" t="str">
            <v>peak center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20</v>
          </cell>
          <cell r="I9">
            <v>21</v>
          </cell>
          <cell r="J9">
            <v>22</v>
          </cell>
          <cell r="K9" t="str">
            <v>err20</v>
          </cell>
          <cell r="L9" t="str">
            <v>err21</v>
          </cell>
          <cell r="M9" t="str">
            <v>err22</v>
          </cell>
          <cell r="N9">
            <v>40</v>
          </cell>
          <cell r="O9">
            <v>44</v>
          </cell>
          <cell r="P9" t="str">
            <v>err40</v>
          </cell>
          <cell r="Q9" t="str">
            <v>err44</v>
          </cell>
          <cell r="R9">
            <v>0</v>
          </cell>
          <cell r="S9">
            <v>0</v>
          </cell>
          <cell r="T9" t="str">
            <v>err20/22</v>
          </cell>
          <cell r="U9" t="str">
            <v>err21/22</v>
          </cell>
          <cell r="V9">
            <v>40</v>
          </cell>
          <cell r="W9">
            <v>39</v>
          </cell>
          <cell r="X9">
            <v>38</v>
          </cell>
          <cell r="Y9">
            <v>37</v>
          </cell>
          <cell r="Z9">
            <v>36</v>
          </cell>
          <cell r="AA9" t="str">
            <v>error40</v>
          </cell>
          <cell r="AB9" t="str">
            <v>error39</v>
          </cell>
          <cell r="AC9" t="str">
            <v>error38</v>
          </cell>
          <cell r="AD9" t="str">
            <v>error37</v>
          </cell>
          <cell r="AE9" t="str">
            <v>error36</v>
          </cell>
          <cell r="AF9">
            <v>40</v>
          </cell>
          <cell r="AG9">
            <v>39</v>
          </cell>
          <cell r="AH9">
            <v>38</v>
          </cell>
          <cell r="AI9">
            <v>37</v>
          </cell>
          <cell r="AJ9">
            <v>36</v>
          </cell>
          <cell r="AK9" t="str">
            <v>error40</v>
          </cell>
          <cell r="AL9" t="str">
            <v>error39</v>
          </cell>
          <cell r="AM9" t="str">
            <v>error38</v>
          </cell>
          <cell r="AN9" t="str">
            <v>error37</v>
          </cell>
          <cell r="AO9" t="str">
            <v>error36</v>
          </cell>
          <cell r="AP9">
            <v>0</v>
          </cell>
          <cell r="AQ9">
            <v>0</v>
          </cell>
          <cell r="AR9" t="str">
            <v>error</v>
          </cell>
          <cell r="AS9" t="str">
            <v>error</v>
          </cell>
          <cell r="AT9">
            <v>0</v>
          </cell>
          <cell r="AU9">
            <v>0</v>
          </cell>
          <cell r="AV9">
            <v>0</v>
          </cell>
          <cell r="AW9" t="str">
            <v>error</v>
          </cell>
          <cell r="AX9" t="str">
            <v>error</v>
          </cell>
          <cell r="AY9">
            <v>80</v>
          </cell>
          <cell r="AZ9">
            <v>82</v>
          </cell>
          <cell r="BA9">
            <v>84</v>
          </cell>
          <cell r="BB9">
            <v>86</v>
          </cell>
          <cell r="BC9">
            <v>84</v>
          </cell>
          <cell r="BD9" t="str">
            <v>error86</v>
          </cell>
          <cell r="BE9" t="str">
            <v>error84</v>
          </cell>
          <cell r="BF9" t="str">
            <v>error82</v>
          </cell>
          <cell r="BG9" t="str">
            <v>error80</v>
          </cell>
          <cell r="BH9" t="str">
            <v>error84</v>
          </cell>
          <cell r="BI9">
            <v>0</v>
          </cell>
          <cell r="BJ9" t="str">
            <v>error</v>
          </cell>
          <cell r="BK9">
            <v>0</v>
          </cell>
          <cell r="BL9" t="str">
            <v>error</v>
          </cell>
          <cell r="BM9">
            <v>128</v>
          </cell>
          <cell r="BN9">
            <v>129</v>
          </cell>
          <cell r="BO9">
            <v>130</v>
          </cell>
          <cell r="BP9">
            <v>131</v>
          </cell>
          <cell r="BQ9">
            <v>132</v>
          </cell>
          <cell r="BR9">
            <v>134</v>
          </cell>
          <cell r="BS9">
            <v>136</v>
          </cell>
          <cell r="BT9" t="str">
            <v>error128</v>
          </cell>
          <cell r="BU9" t="str">
            <v>error129</v>
          </cell>
          <cell r="BV9" t="str">
            <v>error130</v>
          </cell>
          <cell r="BW9" t="str">
            <v>error131</v>
          </cell>
          <cell r="BX9" t="str">
            <v>error132</v>
          </cell>
          <cell r="BY9" t="str">
            <v>error134</v>
          </cell>
          <cell r="BZ9" t="str">
            <v>error136</v>
          </cell>
          <cell r="CA9">
            <v>0</v>
          </cell>
          <cell r="CB9">
            <v>0</v>
          </cell>
          <cell r="CC9">
            <v>0</v>
          </cell>
          <cell r="CD9" t="str">
            <v>error</v>
          </cell>
          <cell r="CE9" t="str">
            <v>error</v>
          </cell>
          <cell r="CF9" t="str">
            <v>error</v>
          </cell>
          <cell r="CG9" t="str">
            <v>22Ne on CDD</v>
          </cell>
          <cell r="CH9" t="str">
            <v>error22</v>
          </cell>
          <cell r="CI9" t="str">
            <v>20Ne on CDD</v>
          </cell>
          <cell r="CJ9" t="str">
            <v>error20</v>
          </cell>
          <cell r="CK9" t="str">
            <v>21Ne on CDD</v>
          </cell>
          <cell r="CL9" t="str">
            <v>error21</v>
          </cell>
          <cell r="CM9" t="str">
            <v>40Ar on H2</v>
          </cell>
          <cell r="CN9" t="str">
            <v>error40</v>
          </cell>
          <cell r="CO9" t="str">
            <v>40Ar on H1</v>
          </cell>
          <cell r="CP9" t="str">
            <v>error40</v>
          </cell>
          <cell r="CQ9" t="str">
            <v>84Kr on CUP</v>
          </cell>
          <cell r="CR9" t="str">
            <v>error84</v>
          </cell>
          <cell r="CS9" t="str">
            <v>84Kr on CDD</v>
          </cell>
          <cell r="CT9" t="str">
            <v>error84</v>
          </cell>
          <cell r="CU9" t="str">
            <v>132Xe</v>
          </cell>
          <cell r="CV9" t="str">
            <v>error132</v>
          </cell>
          <cell r="CW9" t="str">
            <v>RATIO FIT</v>
          </cell>
          <cell r="CX9">
            <v>0</v>
          </cell>
          <cell r="CY9" t="str">
            <v>RATIO FIT</v>
          </cell>
          <cell r="CZ9">
            <v>0</v>
          </cell>
          <cell r="DA9">
            <v>0</v>
          </cell>
          <cell r="DB9">
            <v>0</v>
          </cell>
        </row>
        <row r="10">
          <cell r="A10">
            <v>42019.595659722225</v>
          </cell>
          <cell r="B10" t="str">
            <v>laser line closed</v>
          </cell>
          <cell r="E10" t="str">
            <v>ArArdating_STD_1shot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19568.802113000002</v>
          </cell>
          <cell r="W10">
            <v>0.89754100000000003</v>
          </cell>
          <cell r="X10">
            <v>12.257904</v>
          </cell>
          <cell r="Y10">
            <v>1.6664000000000002E-2</v>
          </cell>
          <cell r="Z10">
            <v>65.045176999999995</v>
          </cell>
          <cell r="AA10">
            <v>4.5453070000000002</v>
          </cell>
          <cell r="AB10">
            <v>2.877E-2</v>
          </cell>
          <cell r="AC10">
            <v>3.1671999999999999E-2</v>
          </cell>
          <cell r="AD10">
            <v>1.9224999999999999E-2</v>
          </cell>
          <cell r="AE10">
            <v>3.0641000000000002E-2</v>
          </cell>
          <cell r="AF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300.86059795672639</v>
          </cell>
          <cell r="AQ10">
            <v>0</v>
          </cell>
          <cell r="AR10">
            <v>0.15801919060848379</v>
          </cell>
          <cell r="AS10">
            <v>0</v>
          </cell>
          <cell r="AT10">
            <v>0</v>
          </cell>
          <cell r="AU10">
            <v>0.18845215841291355</v>
          </cell>
          <cell r="AV10">
            <v>0</v>
          </cell>
          <cell r="AW10">
            <v>4.9494954768713854E-4</v>
          </cell>
          <cell r="AX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1.2123270127554854E-12</v>
          </cell>
          <cell r="CN10">
            <v>2.8314550853151535E-16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300.96385600000002</v>
          </cell>
          <cell r="CX10">
            <v>0</v>
          </cell>
          <cell r="CY10">
            <v>0.18814</v>
          </cell>
          <cell r="CZ10">
            <v>0</v>
          </cell>
          <cell r="DA10" t="str">
            <v>Extrap</v>
          </cell>
          <cell r="DB10" t="str">
            <v>NO</v>
          </cell>
        </row>
        <row r="11">
          <cell r="A11">
            <v>42019.619074074071</v>
          </cell>
          <cell r="B11" t="str">
            <v>laser line closed</v>
          </cell>
          <cell r="E11" t="str">
            <v>ArArdating_STD_1shot</v>
          </cell>
          <cell r="F11">
            <v>1</v>
          </cell>
          <cell r="G11">
            <v>2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19519.430259000001</v>
          </cell>
          <cell r="W11">
            <v>0.91900800000000005</v>
          </cell>
          <cell r="X11">
            <v>12.240551999999999</v>
          </cell>
          <cell r="Y11">
            <v>9.3700000000000001E-4</v>
          </cell>
          <cell r="Z11">
            <v>65.089944000000003</v>
          </cell>
          <cell r="AA11">
            <v>5.2751159999999997</v>
          </cell>
          <cell r="AB11">
            <v>4.1492000000000001E-2</v>
          </cell>
          <cell r="AC11">
            <v>2.9204000000000001E-2</v>
          </cell>
          <cell r="AD11">
            <v>3.8621000000000003E-2</v>
          </cell>
          <cell r="AE11">
            <v>6.5948000000000007E-2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299.88396147644556</v>
          </cell>
          <cell r="AQ11">
            <v>0</v>
          </cell>
          <cell r="AR11">
            <v>0.31446001594377931</v>
          </cell>
          <cell r="AS11">
            <v>0</v>
          </cell>
          <cell r="AT11">
            <v>0</v>
          </cell>
          <cell r="AU11">
            <v>0.18805596145542849</v>
          </cell>
          <cell r="AV11">
            <v>0</v>
          </cell>
          <cell r="AW11">
            <v>4.8745222791768606E-4</v>
          </cell>
          <cell r="AX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1.2152960841152814E-12</v>
          </cell>
          <cell r="CN11">
            <v>3.3019469390417659E-16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300.200649</v>
          </cell>
          <cell r="CX11">
            <v>0</v>
          </cell>
          <cell r="CY11">
            <v>0.18875400000000001</v>
          </cell>
          <cell r="CZ11">
            <v>0</v>
          </cell>
          <cell r="DA11" t="str">
            <v>Extrap</v>
          </cell>
          <cell r="DB11" t="str">
            <v>YES</v>
          </cell>
        </row>
      </sheetData>
      <sheetData sheetId="5" refreshError="1"/>
      <sheetData sheetId="6">
        <row r="1">
          <cell r="C1">
            <v>0.67922336541652839</v>
          </cell>
        </row>
      </sheetData>
      <sheetData sheetId="7"/>
      <sheetData sheetId="8">
        <row r="1">
          <cell r="C1">
            <v>0.96694652964210603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Halogen Values (2)"/>
      <sheetName val="Final Halogen Values"/>
      <sheetName val="LogFile"/>
      <sheetName val="Ref Values "/>
      <sheetName val="Vertical_variation"/>
      <sheetName val="Salts"/>
      <sheetName val="Hb3Gr"/>
      <sheetName val="PlotDat1"/>
      <sheetName val="Shallowater"/>
      <sheetName val="Scapolite"/>
      <sheetName val="Halogen Samples -Run 2"/>
      <sheetName val="Halogen Samples - Run 1"/>
      <sheetName val="Halogen Samples -Run 3"/>
      <sheetName val="Blank Averages"/>
      <sheetName val="Sheet2"/>
    </sheetNames>
    <sheetDataSet>
      <sheetData sheetId="0"/>
      <sheetData sheetId="1"/>
      <sheetData sheetId="2"/>
      <sheetData sheetId="3">
        <row r="6">
          <cell r="B6">
            <v>35.453000000000003</v>
          </cell>
          <cell r="C6">
            <v>2.0000000000000001E-4</v>
          </cell>
        </row>
        <row r="7">
          <cell r="B7">
            <v>79.903999999999996</v>
          </cell>
          <cell r="C7">
            <v>1E-3</v>
          </cell>
        </row>
        <row r="8">
          <cell r="B8">
            <v>126.9045</v>
          </cell>
          <cell r="C8">
            <v>3.0000000000000001E-5</v>
          </cell>
        </row>
        <row r="9">
          <cell r="B9">
            <v>40.08</v>
          </cell>
          <cell r="C9">
            <v>4.0000000000000001E-3</v>
          </cell>
        </row>
        <row r="10">
          <cell r="B10">
            <v>39.098300000000002</v>
          </cell>
          <cell r="C10">
            <v>1.0000000000000001E-5</v>
          </cell>
        </row>
        <row r="11">
          <cell r="B11">
            <v>137.327</v>
          </cell>
        </row>
        <row r="12">
          <cell r="B12">
            <v>238.02891</v>
          </cell>
        </row>
        <row r="17">
          <cell r="B17">
            <v>5.76E-11</v>
          </cell>
          <cell r="C17">
            <v>2.0000000000000001E-13</v>
          </cell>
        </row>
        <row r="18">
          <cell r="B18">
            <v>5.5309999999999998E-10</v>
          </cell>
          <cell r="C18">
            <v>1.2999999999999999E-12</v>
          </cell>
        </row>
        <row r="19">
          <cell r="B19">
            <v>1.9747782921935762E-2</v>
          </cell>
        </row>
        <row r="20">
          <cell r="B20">
            <v>7.0596036111416745E-6</v>
          </cell>
        </row>
        <row r="21">
          <cell r="B21">
            <v>6.1259141012810013E-9</v>
          </cell>
        </row>
        <row r="30">
          <cell r="B30">
            <v>298.56</v>
          </cell>
          <cell r="C30">
            <v>0.31</v>
          </cell>
        </row>
        <row r="31">
          <cell r="B31">
            <v>0.188</v>
          </cell>
        </row>
        <row r="34">
          <cell r="B34">
            <v>1.17E-4</v>
          </cell>
          <cell r="C34">
            <v>9.9999999999999995E-7</v>
          </cell>
        </row>
        <row r="40">
          <cell r="B40">
            <v>1.2962996424076185E-2</v>
          </cell>
        </row>
        <row r="41">
          <cell r="B41">
            <v>1.2241653822702172E-2</v>
          </cell>
        </row>
        <row r="42">
          <cell r="B42">
            <v>2.6687987014384319E-4</v>
          </cell>
        </row>
        <row r="43">
          <cell r="B43">
            <v>6.6373751423511789E-4</v>
          </cell>
        </row>
        <row r="57">
          <cell r="B57">
            <v>30800</v>
          </cell>
          <cell r="C57">
            <v>1300</v>
          </cell>
        </row>
        <row r="58">
          <cell r="B58">
            <v>41000</v>
          </cell>
          <cell r="C58">
            <v>1500</v>
          </cell>
        </row>
        <row r="60">
          <cell r="B60">
            <v>430</v>
          </cell>
          <cell r="C60">
            <v>30</v>
          </cell>
        </row>
        <row r="61">
          <cell r="B61">
            <v>40</v>
          </cell>
          <cell r="C61">
            <v>3</v>
          </cell>
        </row>
        <row r="63">
          <cell r="B63">
            <v>0.79771999999999998</v>
          </cell>
          <cell r="C63">
            <v>3.5853190931910098E-2</v>
          </cell>
        </row>
        <row r="64">
          <cell r="B64">
            <v>4.879E-2</v>
          </cell>
          <cell r="C64">
            <v>1.9643383109841338E-3</v>
          </cell>
        </row>
        <row r="66">
          <cell r="B66">
            <v>1.38E-2</v>
          </cell>
          <cell r="C66">
            <v>8.0000000000000004E-4</v>
          </cell>
        </row>
        <row r="67">
          <cell r="B67">
            <v>9.7000000000000005E-4</v>
          </cell>
          <cell r="C67">
            <v>6.0000000000000002E-5</v>
          </cell>
        </row>
        <row r="69">
          <cell r="B69">
            <v>2.5899999999999999E-5</v>
          </cell>
          <cell r="C69">
            <v>3.9999999999999998E-7</v>
          </cell>
        </row>
        <row r="70">
          <cell r="B70">
            <v>1.19E-6</v>
          </cell>
          <cell r="C70">
            <v>2E-8</v>
          </cell>
        </row>
        <row r="72">
          <cell r="B72">
            <v>5.2416981925178643</v>
          </cell>
          <cell r="C72">
            <v>7.811493767030267E-2</v>
          </cell>
        </row>
        <row r="76">
          <cell r="B76">
            <v>0.16738255033557048</v>
          </cell>
          <cell r="C76">
            <v>2.2895136286236405E-3</v>
          </cell>
        </row>
        <row r="81">
          <cell r="B81">
            <v>1074900000</v>
          </cell>
          <cell r="C81">
            <v>3500000</v>
          </cell>
        </row>
        <row r="90">
          <cell r="B90">
            <v>1</v>
          </cell>
          <cell r="C90">
            <v>0.2424</v>
          </cell>
          <cell r="D90">
            <v>1E-3</v>
          </cell>
          <cell r="E90">
            <v>4.3300000000000006E-25</v>
          </cell>
          <cell r="F90">
            <v>6.0000000000000009E-27</v>
          </cell>
        </row>
        <row r="91">
          <cell r="B91">
            <v>1</v>
          </cell>
          <cell r="C91">
            <v>0.93258099999999999</v>
          </cell>
          <cell r="D91">
            <v>4.3999999999999999E-5</v>
          </cell>
          <cell r="M91">
            <v>7.000000000000002E-26</v>
          </cell>
        </row>
        <row r="93">
          <cell r="B93">
            <v>0.91700000000000004</v>
          </cell>
          <cell r="C93">
            <v>0.50690000000000002</v>
          </cell>
          <cell r="D93">
            <v>6.9999999999999999E-4</v>
          </cell>
          <cell r="E93">
            <v>1.0890000000000002E-23</v>
          </cell>
          <cell r="F93">
            <v>5.0000000000000008E-26</v>
          </cell>
        </row>
        <row r="94">
          <cell r="B94">
            <v>1</v>
          </cell>
          <cell r="C94">
            <v>0.49309999999999998</v>
          </cell>
          <cell r="D94">
            <v>6.9999999999999999E-4</v>
          </cell>
          <cell r="E94">
            <v>2.3600000000000003E-24</v>
          </cell>
          <cell r="F94">
            <v>3.0000000000000001E-26</v>
          </cell>
        </row>
        <row r="95">
          <cell r="B95">
            <v>0.94</v>
          </cell>
          <cell r="C95">
            <v>1</v>
          </cell>
          <cell r="E95">
            <v>6.1600000000000009E-24</v>
          </cell>
          <cell r="F95">
            <v>4.0000000000000007E-26</v>
          </cell>
        </row>
        <row r="96">
          <cell r="B96">
            <v>1</v>
          </cell>
          <cell r="C96">
            <v>1.06E-3</v>
          </cell>
          <cell r="E96">
            <v>7.7460000000000019E-24</v>
          </cell>
          <cell r="F96">
            <v>3.4200000000000004E-25</v>
          </cell>
        </row>
        <row r="98">
          <cell r="B98">
            <v>8.0600000000000005E-2</v>
          </cell>
          <cell r="C98">
            <v>7.1999999999999998E-3</v>
          </cell>
          <cell r="E98">
            <v>5.8300000000000003E-22</v>
          </cell>
        </row>
        <row r="103">
          <cell r="B103">
            <v>316</v>
          </cell>
        </row>
        <row r="106">
          <cell r="B106">
            <v>22413.962</v>
          </cell>
          <cell r="C106">
            <v>1.2999999999999999E-2</v>
          </cell>
        </row>
        <row r="109">
          <cell r="B109">
            <v>3.6616487540395295</v>
          </cell>
          <cell r="C109">
            <v>3.4859205644378673E-2</v>
          </cell>
        </row>
        <row r="110">
          <cell r="B110">
            <v>4.0381418069010735</v>
          </cell>
          <cell r="C110">
            <v>3.8443458094483393E-2</v>
          </cell>
        </row>
        <row r="111">
          <cell r="B111">
            <v>3.5719621127760424</v>
          </cell>
          <cell r="C111">
            <v>3.4007249731862504E-2</v>
          </cell>
        </row>
        <row r="113">
          <cell r="B113">
            <v>1.05263859869328E+20</v>
          </cell>
          <cell r="C113">
            <v>1.8221971801441229E+18</v>
          </cell>
        </row>
        <row r="114">
          <cell r="B114">
            <v>1.8664660020810826E+20</v>
          </cell>
          <cell r="C114">
            <v>1.7769132317538168E+18</v>
          </cell>
        </row>
        <row r="116">
          <cell r="B116">
            <v>4.6732233198446188E-2</v>
          </cell>
          <cell r="C116">
            <v>7.1183200833316849E-4</v>
          </cell>
        </row>
        <row r="117">
          <cell r="B117">
            <v>0.20327737148133976</v>
          </cell>
          <cell r="C117">
            <v>3.924028465488629E-3</v>
          </cell>
        </row>
        <row r="118">
          <cell r="B118">
            <v>6.4883755300392768E-2</v>
          </cell>
          <cell r="C118">
            <v>1.0283531809691221E-3</v>
          </cell>
        </row>
        <row r="125">
          <cell r="B125">
            <v>3.9600000000000003E-2</v>
          </cell>
        </row>
        <row r="126">
          <cell r="B126">
            <v>0.20219999999999999</v>
          </cell>
        </row>
        <row r="127">
          <cell r="B127">
            <v>0.30520000000000003</v>
          </cell>
        </row>
        <row r="128">
          <cell r="B128">
            <v>0.47159841499999999</v>
          </cell>
        </row>
        <row r="129">
          <cell r="B129">
            <v>6.492734478</v>
          </cell>
        </row>
        <row r="130">
          <cell r="B130">
            <v>5.211360634</v>
          </cell>
        </row>
        <row r="131">
          <cell r="B131">
            <v>6.6050198150000003</v>
          </cell>
        </row>
        <row r="132">
          <cell r="B132">
            <v>2.5739762220000002</v>
          </cell>
        </row>
        <row r="133">
          <cell r="B133">
            <v>2.175693527</v>
          </cell>
        </row>
        <row r="136">
          <cell r="B136">
            <v>4.0899999999999999E-2</v>
          </cell>
        </row>
        <row r="137">
          <cell r="B137">
            <v>0.20480000000000001</v>
          </cell>
        </row>
        <row r="138">
          <cell r="B138">
            <v>0.3024</v>
          </cell>
        </row>
        <row r="140">
          <cell r="B140">
            <v>6.27</v>
          </cell>
        </row>
        <row r="142">
          <cell r="B142">
            <v>6.02</v>
          </cell>
        </row>
        <row r="143">
          <cell r="B143">
            <v>2.21</v>
          </cell>
        </row>
        <row r="144">
          <cell r="B144">
            <v>1.8</v>
          </cell>
        </row>
        <row r="147">
          <cell r="B147">
            <v>3.9399999999999998E-2</v>
          </cell>
        </row>
        <row r="148">
          <cell r="B148">
            <v>0.20180000000000001</v>
          </cell>
        </row>
        <row r="149">
          <cell r="B149">
            <v>0.3095</v>
          </cell>
        </row>
        <row r="150">
          <cell r="B150">
            <v>0.50802469100000003</v>
          </cell>
        </row>
        <row r="151">
          <cell r="B151">
            <v>6.4259259259999997</v>
          </cell>
        </row>
        <row r="152">
          <cell r="B152">
            <v>5.0530864199999996</v>
          </cell>
        </row>
        <row r="153">
          <cell r="B153">
            <v>6.1728395059999999</v>
          </cell>
        </row>
        <row r="154">
          <cell r="B154">
            <v>2.3339506170000002</v>
          </cell>
        </row>
        <row r="155">
          <cell r="B155">
            <v>1.9549382719999999</v>
          </cell>
        </row>
        <row r="170">
          <cell r="B170">
            <v>0.5</v>
          </cell>
          <cell r="C170">
            <v>0.02</v>
          </cell>
        </row>
        <row r="171">
          <cell r="B171">
            <v>1.246</v>
          </cell>
          <cell r="C171">
            <v>3.5999999999999997E-2</v>
          </cell>
        </row>
        <row r="172">
          <cell r="B172">
            <v>0.45300000000000001</v>
          </cell>
          <cell r="C172">
            <v>1.2999999999999999E-2</v>
          </cell>
        </row>
        <row r="173">
          <cell r="B173">
            <v>2.04</v>
          </cell>
          <cell r="C173">
            <v>0.02</v>
          </cell>
        </row>
        <row r="174">
          <cell r="B174">
            <v>6.47</v>
          </cell>
          <cell r="C174">
            <v>0.47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ET6" t="str">
            <v>±84Kr</v>
          </cell>
          <cell r="EV6" t="str">
            <v>±86Kr</v>
          </cell>
        </row>
        <row r="7">
          <cell r="ET7">
            <v>2.307E-3</v>
          </cell>
        </row>
        <row r="8">
          <cell r="ET8">
            <v>2.9940000000000001E-3</v>
          </cell>
        </row>
        <row r="9">
          <cell r="ET9">
            <v>3.2499999999999999E-3</v>
          </cell>
        </row>
        <row r="10">
          <cell r="ET10">
            <v>2.0330000000000001E-3</v>
          </cell>
        </row>
        <row r="11">
          <cell r="ET11">
            <v>1.555E-3</v>
          </cell>
        </row>
        <row r="12">
          <cell r="ET12">
            <v>2.0760000000000002E-3</v>
          </cell>
        </row>
        <row r="13">
          <cell r="ET13">
            <v>2.0760000000000002E-3</v>
          </cell>
        </row>
        <row r="14">
          <cell r="ET14">
            <v>4.4650000000000002E-3</v>
          </cell>
        </row>
        <row r="15">
          <cell r="ET15">
            <v>4.3119999999999999E-3</v>
          </cell>
        </row>
        <row r="16">
          <cell r="ET16">
            <v>4.4650000000000002E-3</v>
          </cell>
        </row>
        <row r="17">
          <cell r="ET17">
            <v>3.3509999999999998E-3</v>
          </cell>
        </row>
        <row r="18">
          <cell r="ET18">
            <v>3.3509999999999998E-3</v>
          </cell>
        </row>
        <row r="19">
          <cell r="ET19">
            <v>2.1489999999999999E-3</v>
          </cell>
        </row>
        <row r="20">
          <cell r="ET20">
            <v>2.1489999999999999E-3</v>
          </cell>
        </row>
        <row r="21">
          <cell r="ET21">
            <v>4.4260000000000002E-3</v>
          </cell>
        </row>
        <row r="22">
          <cell r="ET22">
            <v>4.4260000000000002E-3</v>
          </cell>
        </row>
        <row r="23">
          <cell r="ET23">
            <v>2.6809999999999998E-3</v>
          </cell>
        </row>
        <row r="24">
          <cell r="ET24">
            <v>2.6809999999999998E-3</v>
          </cell>
        </row>
        <row r="25">
          <cell r="ET25">
            <v>3.0330000000000001E-3</v>
          </cell>
        </row>
        <row r="26">
          <cell r="ET26">
            <v>3.388E-3</v>
          </cell>
        </row>
        <row r="27">
          <cell r="ET27">
            <v>3.388E-3</v>
          </cell>
        </row>
        <row r="28">
          <cell r="ET28">
            <v>4.3340000000000002E-3</v>
          </cell>
        </row>
        <row r="29">
          <cell r="ET29">
            <v>4.0749999999999996E-3</v>
          </cell>
        </row>
        <row r="30">
          <cell r="ET30">
            <v>4.0749999999999996E-3</v>
          </cell>
        </row>
        <row r="31">
          <cell r="ET31">
            <v>4.3119999999999999E-3</v>
          </cell>
        </row>
        <row r="32">
          <cell r="ET32">
            <v>3.1449999999999998E-3</v>
          </cell>
        </row>
        <row r="33">
          <cell r="ET33">
            <v>3.1449999999999998E-3</v>
          </cell>
        </row>
        <row r="34">
          <cell r="ET34">
            <v>3.1449999999999998E-3</v>
          </cell>
        </row>
      </sheetData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pl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CC104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ColWidth="8.83203125" defaultRowHeight="15" x14ac:dyDescent="0.2"/>
  <cols>
    <col min="1" max="1" width="10.6640625" customWidth="1"/>
    <col min="2" max="2" width="7.6640625" bestFit="1" customWidth="1"/>
    <col min="3" max="6" width="9.6640625" customWidth="1"/>
    <col min="7" max="40" width="7.6640625" customWidth="1"/>
    <col min="41" max="44" width="5.6640625" customWidth="1"/>
    <col min="45" max="52" width="7.6640625" customWidth="1"/>
    <col min="53" max="53" width="14.5" bestFit="1" customWidth="1"/>
    <col min="54" max="54" width="9.83203125" bestFit="1" customWidth="1"/>
    <col min="115" max="116" width="10.6640625" bestFit="1" customWidth="1"/>
    <col min="117" max="117" width="9.83203125" bestFit="1" customWidth="1"/>
    <col min="118" max="118" width="8.6640625" bestFit="1" customWidth="1"/>
    <col min="119" max="120" width="9.83203125" bestFit="1" customWidth="1"/>
    <col min="121" max="121" width="10.6640625" bestFit="1" customWidth="1"/>
    <col min="122" max="122" width="9.5" bestFit="1" customWidth="1"/>
    <col min="123" max="123" width="10.5" bestFit="1" customWidth="1"/>
    <col min="124" max="125" width="9.83203125" bestFit="1" customWidth="1"/>
    <col min="126" max="126" width="14.83203125" bestFit="1" customWidth="1"/>
    <col min="127" max="130" width="9.83203125" bestFit="1" customWidth="1"/>
    <col min="131" max="132" width="10.6640625" bestFit="1" customWidth="1"/>
    <col min="165" max="165" width="10.33203125" customWidth="1"/>
    <col min="173" max="173" width="11.5" bestFit="1" customWidth="1"/>
    <col min="174" max="174" width="13.5" bestFit="1" customWidth="1"/>
    <col min="181" max="181" width="13" bestFit="1" customWidth="1"/>
    <col min="182" max="182" width="14.83203125" bestFit="1" customWidth="1"/>
    <col min="183" max="183" width="13" bestFit="1" customWidth="1"/>
    <col min="184" max="184" width="14.83203125" bestFit="1" customWidth="1"/>
    <col min="194" max="194" width="9.6640625" bestFit="1" customWidth="1"/>
    <col min="260" max="260" width="9" bestFit="1" customWidth="1"/>
    <col min="262" max="262" width="13.5" bestFit="1" customWidth="1"/>
    <col min="263" max="263" width="15.33203125" bestFit="1" customWidth="1"/>
    <col min="264" max="264" width="10.1640625" bestFit="1" customWidth="1"/>
    <col min="265" max="265" width="12" bestFit="1" customWidth="1"/>
    <col min="266" max="266" width="15.1640625" bestFit="1" customWidth="1"/>
    <col min="267" max="267" width="17" bestFit="1" customWidth="1"/>
    <col min="268" max="268" width="14" bestFit="1" customWidth="1"/>
    <col min="269" max="269" width="15.83203125" bestFit="1" customWidth="1"/>
    <col min="329" max="329" width="12" bestFit="1" customWidth="1"/>
    <col min="331" max="331" width="22.83203125" bestFit="1" customWidth="1"/>
    <col min="333" max="333" width="12" bestFit="1" customWidth="1"/>
  </cols>
  <sheetData>
    <row r="6" spans="1:54" x14ac:dyDescent="0.2">
      <c r="A6" t="s">
        <v>108</v>
      </c>
    </row>
    <row r="7" spans="1:54" x14ac:dyDescent="0.2">
      <c r="A7" s="1" t="s">
        <v>0</v>
      </c>
      <c r="B7" s="1" t="s">
        <v>91</v>
      </c>
      <c r="C7" s="1" t="s">
        <v>94</v>
      </c>
      <c r="D7" s="1" t="s">
        <v>1</v>
      </c>
      <c r="E7" s="1" t="s">
        <v>2</v>
      </c>
      <c r="F7" s="1" t="s">
        <v>81</v>
      </c>
      <c r="G7" s="29" t="s">
        <v>3</v>
      </c>
      <c r="H7" s="29" t="s">
        <v>4</v>
      </c>
      <c r="I7" s="29" t="s">
        <v>5</v>
      </c>
      <c r="J7" s="29" t="s">
        <v>4</v>
      </c>
      <c r="K7" s="29" t="s">
        <v>6</v>
      </c>
      <c r="L7" s="29" t="s">
        <v>4</v>
      </c>
      <c r="M7" s="29" t="s">
        <v>7</v>
      </c>
      <c r="N7" s="29" t="s">
        <v>4</v>
      </c>
      <c r="O7" s="29" t="s">
        <v>90</v>
      </c>
      <c r="P7" s="29" t="s">
        <v>4</v>
      </c>
      <c r="Q7" s="28" t="s">
        <v>8</v>
      </c>
      <c r="R7" s="28" t="s">
        <v>4</v>
      </c>
      <c r="S7" s="28" t="s">
        <v>9</v>
      </c>
      <c r="T7" s="28" t="s">
        <v>4</v>
      </c>
      <c r="U7" s="28" t="s">
        <v>10</v>
      </c>
      <c r="V7" s="28" t="s">
        <v>4</v>
      </c>
      <c r="W7" s="33" t="s">
        <v>11</v>
      </c>
      <c r="X7" s="33" t="s">
        <v>4</v>
      </c>
      <c r="Y7" s="33" t="s">
        <v>12</v>
      </c>
      <c r="Z7" s="33" t="s">
        <v>4</v>
      </c>
      <c r="AA7" s="33" t="s">
        <v>13</v>
      </c>
      <c r="AB7" s="33" t="s">
        <v>4</v>
      </c>
      <c r="AC7" s="33" t="s">
        <v>14</v>
      </c>
      <c r="AD7" s="33" t="s">
        <v>4</v>
      </c>
      <c r="AE7" s="33" t="s">
        <v>15</v>
      </c>
      <c r="AF7" s="33" t="s">
        <v>4</v>
      </c>
      <c r="AG7" s="33" t="s">
        <v>16</v>
      </c>
      <c r="AH7" s="33" t="s">
        <v>4</v>
      </c>
      <c r="AI7" s="33" t="s">
        <v>17</v>
      </c>
      <c r="AJ7" s="33" t="s">
        <v>4</v>
      </c>
      <c r="AK7" s="32" t="s">
        <v>18</v>
      </c>
      <c r="AL7" s="32" t="s">
        <v>4</v>
      </c>
      <c r="AM7" s="32" t="s">
        <v>19</v>
      </c>
      <c r="AN7" s="32" t="s">
        <v>4</v>
      </c>
      <c r="AO7" s="32" t="s">
        <v>20</v>
      </c>
      <c r="AP7" s="32" t="s">
        <v>4</v>
      </c>
      <c r="AQ7" s="32" t="s">
        <v>21</v>
      </c>
      <c r="AR7" s="32" t="s">
        <v>4</v>
      </c>
      <c r="AS7" s="30" t="s">
        <v>22</v>
      </c>
      <c r="AT7" s="30" t="s">
        <v>4</v>
      </c>
      <c r="AU7" s="30" t="s">
        <v>23</v>
      </c>
      <c r="AV7" s="30" t="s">
        <v>4</v>
      </c>
      <c r="AW7" s="30" t="s">
        <v>24</v>
      </c>
      <c r="AX7" s="30" t="s">
        <v>4</v>
      </c>
      <c r="AY7" s="30" t="s">
        <v>25</v>
      </c>
      <c r="AZ7" s="30" t="s">
        <v>4</v>
      </c>
    </row>
    <row r="8" spans="1:54" ht="17" x14ac:dyDescent="0.2">
      <c r="A8" s="2"/>
      <c r="B8" s="2"/>
      <c r="C8" s="2"/>
      <c r="D8" s="2"/>
      <c r="E8" s="2"/>
      <c r="F8" s="2"/>
      <c r="G8" s="38" t="s">
        <v>26</v>
      </c>
      <c r="H8" s="38"/>
      <c r="I8" s="38"/>
      <c r="J8" s="38"/>
      <c r="K8" s="38"/>
      <c r="L8" s="38"/>
      <c r="M8" s="38"/>
      <c r="N8" s="38"/>
      <c r="O8" s="38"/>
      <c r="P8" s="38"/>
      <c r="Q8" s="39" t="s">
        <v>27</v>
      </c>
      <c r="R8" s="39"/>
      <c r="S8" s="39"/>
      <c r="T8" s="39"/>
      <c r="U8" s="39"/>
      <c r="V8" s="39"/>
      <c r="W8" s="40" t="s">
        <v>27</v>
      </c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4"/>
      <c r="AL8" s="34"/>
      <c r="AM8" s="34"/>
      <c r="AN8" s="34"/>
      <c r="AO8" s="34"/>
      <c r="AP8" s="34"/>
      <c r="AQ8" s="34"/>
      <c r="AR8" s="34"/>
      <c r="AS8" s="31" t="s">
        <v>28</v>
      </c>
      <c r="AT8" s="31"/>
      <c r="AU8" s="31" t="s">
        <v>28</v>
      </c>
      <c r="AV8" s="31"/>
      <c r="AW8" s="31" t="s">
        <v>29</v>
      </c>
      <c r="AX8" s="31"/>
      <c r="AY8" s="31" t="s">
        <v>29</v>
      </c>
      <c r="AZ8" s="31"/>
    </row>
    <row r="9" spans="1:54" x14ac:dyDescent="0.2">
      <c r="A9" s="3" t="s">
        <v>89</v>
      </c>
      <c r="B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4" x14ac:dyDescent="0.2">
      <c r="A10" t="s">
        <v>30</v>
      </c>
      <c r="B10" s="4">
        <v>1</v>
      </c>
      <c r="C10" s="17" t="s">
        <v>31</v>
      </c>
      <c r="D10">
        <v>57.466999999999999</v>
      </c>
      <c r="E10">
        <v>-33.008000000000003</v>
      </c>
      <c r="F10">
        <v>1825</v>
      </c>
      <c r="G10" s="5">
        <v>3.4456696150779453E-2</v>
      </c>
      <c r="H10" s="5">
        <v>2.9515907628957509E-2</v>
      </c>
      <c r="I10" s="6">
        <v>9189.2912912104493</v>
      </c>
      <c r="J10" s="6">
        <v>46.000510133487779</v>
      </c>
      <c r="K10" s="5">
        <v>5.0708202282973778</v>
      </c>
      <c r="L10" s="5">
        <v>2.3713332106099657E-2</v>
      </c>
      <c r="M10" s="7">
        <v>76.05696414612467</v>
      </c>
      <c r="N10" s="7">
        <v>0.3565462735004653</v>
      </c>
      <c r="O10" s="7">
        <v>393.80083274543529</v>
      </c>
      <c r="P10" s="7">
        <v>1.8526135129576839</v>
      </c>
      <c r="Q10" s="6">
        <v>710.50771514529515</v>
      </c>
      <c r="R10" s="6">
        <v>12.557436881971565</v>
      </c>
      <c r="S10" s="6">
        <v>267.4159126651117</v>
      </c>
      <c r="T10" s="6">
        <v>5.6297910199199892</v>
      </c>
      <c r="U10" s="7">
        <v>7.065126568491868</v>
      </c>
      <c r="V10" s="7">
        <v>1.4032869038246736</v>
      </c>
      <c r="W10" s="7">
        <v>13.085704481123642</v>
      </c>
      <c r="X10" s="7">
        <v>0.49963327324387458</v>
      </c>
      <c r="Y10" s="5">
        <v>0.63138833328545951</v>
      </c>
      <c r="Z10" s="5">
        <v>7.5772187659488191E-2</v>
      </c>
      <c r="AA10" s="5">
        <v>9.1208809938052804E-2</v>
      </c>
      <c r="AB10" s="5">
        <v>2.4851392429129197E-2</v>
      </c>
      <c r="AC10" s="7">
        <v>64.857095623521801</v>
      </c>
      <c r="AD10" s="7">
        <v>0.8701162152117119</v>
      </c>
      <c r="AE10" s="5">
        <v>1.7374347591056838</v>
      </c>
      <c r="AF10" s="5">
        <v>0.13563494996730557</v>
      </c>
      <c r="AG10" s="5">
        <v>2.5653873848290694</v>
      </c>
      <c r="AH10" s="5">
        <v>0.10728041585277578</v>
      </c>
      <c r="AI10" s="5">
        <v>1.9487041453907654</v>
      </c>
      <c r="AJ10" s="18">
        <v>7.0329174778584608E-2</v>
      </c>
      <c r="AK10" s="8">
        <v>3.3763859557824384E-2</v>
      </c>
      <c r="AL10" s="8">
        <v>1.3934226453306622E-4</v>
      </c>
      <c r="AM10" s="18">
        <v>0.90073781752707993</v>
      </c>
      <c r="AN10" s="18">
        <v>1.3424349110622413E-2</v>
      </c>
      <c r="AO10" s="6">
        <v>73</v>
      </c>
      <c r="AP10" s="6">
        <v>7</v>
      </c>
      <c r="AQ10" s="6">
        <v>75</v>
      </c>
      <c r="AR10" s="6">
        <v>5</v>
      </c>
      <c r="AS10" s="7">
        <v>322.49386544830077</v>
      </c>
      <c r="AT10" s="7">
        <v>2.0141827265808865</v>
      </c>
      <c r="AU10" s="7">
        <v>23.870542465582847</v>
      </c>
      <c r="AV10" s="7">
        <v>0.3856565661986604</v>
      </c>
      <c r="AW10" s="6">
        <v>45.817354829810633</v>
      </c>
      <c r="AX10" s="6">
        <v>4.5232869437804917</v>
      </c>
      <c r="AY10" s="7">
        <v>0.82133422325014094</v>
      </c>
      <c r="AZ10" s="7">
        <v>6.3060988009635457E-2</v>
      </c>
      <c r="BA10" s="7"/>
      <c r="BB10" s="7"/>
    </row>
    <row r="11" spans="1:54" x14ac:dyDescent="0.2">
      <c r="A11" s="19" t="s">
        <v>30</v>
      </c>
      <c r="B11" s="4">
        <v>2</v>
      </c>
      <c r="C11" s="21" t="s">
        <v>31</v>
      </c>
      <c r="D11" s="20">
        <v>57.466999999999999</v>
      </c>
      <c r="E11" s="20">
        <v>-33.008000000000003</v>
      </c>
      <c r="F11">
        <v>1825</v>
      </c>
      <c r="G11" s="9">
        <v>-3.2851243706069765E-3</v>
      </c>
      <c r="H11" s="9">
        <v>5.6430314495631101E-2</v>
      </c>
      <c r="I11" s="10">
        <v>11225.841626078152</v>
      </c>
      <c r="J11" s="10">
        <v>99.046431942946398</v>
      </c>
      <c r="K11" s="9">
        <v>6.7882968820408527</v>
      </c>
      <c r="L11" s="9">
        <v>2.9832480734747882E-2</v>
      </c>
      <c r="M11" s="10">
        <v>98.725856776661828</v>
      </c>
      <c r="N11" s="10">
        <v>0.43936650455897303</v>
      </c>
      <c r="O11" s="10">
        <v>396.10932564986541</v>
      </c>
      <c r="P11" s="10">
        <v>1.7586031998972462</v>
      </c>
      <c r="Q11" s="6">
        <v>1153.4016223028286</v>
      </c>
      <c r="R11" s="6">
        <v>38.198126521742502</v>
      </c>
      <c r="S11" s="6">
        <v>439.80806795458989</v>
      </c>
      <c r="T11" s="6">
        <v>15.29060156576298</v>
      </c>
      <c r="U11" s="7">
        <v>0.80885328458401617</v>
      </c>
      <c r="V11" s="7">
        <v>1.4353395784516496</v>
      </c>
      <c r="W11" s="7">
        <v>22.649430822709206</v>
      </c>
      <c r="X11" s="7">
        <v>0.32396879930192729</v>
      </c>
      <c r="Y11" s="5">
        <v>0.77379161274777897</v>
      </c>
      <c r="Z11" s="5">
        <v>0.16652995662542977</v>
      </c>
      <c r="AA11" s="5">
        <v>6.4146437136025414E-2</v>
      </c>
      <c r="AB11" s="5">
        <v>0.11552669292582614</v>
      </c>
      <c r="AC11" s="5">
        <v>98.675374967226801</v>
      </c>
      <c r="AD11" s="5">
        <v>1.4351681929594649</v>
      </c>
      <c r="AE11" s="5">
        <v>2.2350393819722081</v>
      </c>
      <c r="AF11" s="5">
        <v>0.18436704596859543</v>
      </c>
      <c r="AG11" s="5">
        <v>3.6805531194462913</v>
      </c>
      <c r="AH11" s="5">
        <v>0.20543011613298537</v>
      </c>
      <c r="AI11" s="5">
        <v>3.4195295670751684</v>
      </c>
      <c r="AJ11" s="5">
        <v>0.19763928034490391</v>
      </c>
      <c r="AK11" s="8">
        <v>3.3763859557824384E-2</v>
      </c>
      <c r="AL11" s="8">
        <v>1.3934226453306622E-4</v>
      </c>
      <c r="AM11" s="18">
        <v>0.90073781752707993</v>
      </c>
      <c r="AN11" s="18">
        <v>1.3424349110622413E-2</v>
      </c>
      <c r="AO11">
        <v>73</v>
      </c>
      <c r="AP11">
        <v>7</v>
      </c>
      <c r="AQ11">
        <v>75</v>
      </c>
      <c r="AR11">
        <v>5</v>
      </c>
      <c r="AS11" s="7">
        <v>418.61364740290196</v>
      </c>
      <c r="AT11" s="7">
        <v>2.5407339665663415</v>
      </c>
      <c r="AU11" s="7">
        <v>31.955447382552528</v>
      </c>
      <c r="AV11" s="7">
        <v>0.51374401916942747</v>
      </c>
      <c r="AW11" s="6">
        <v>74.377533507178384</v>
      </c>
      <c r="AX11" s="6">
        <v>7.6326399530773781</v>
      </c>
      <c r="AY11" s="7">
        <v>1.4216088020834088</v>
      </c>
      <c r="AZ11" s="7">
        <v>9.6854547758289736E-2</v>
      </c>
      <c r="BA11" s="7"/>
    </row>
    <row r="12" spans="1:54" x14ac:dyDescent="0.2">
      <c r="A12" t="s">
        <v>30</v>
      </c>
      <c r="B12" s="4">
        <v>3</v>
      </c>
      <c r="C12" s="17" t="s">
        <v>31</v>
      </c>
      <c r="D12">
        <v>57.466999999999999</v>
      </c>
      <c r="E12">
        <v>-33.008000000000003</v>
      </c>
      <c r="F12">
        <v>1825</v>
      </c>
      <c r="G12" s="5">
        <v>0.19552162107084836</v>
      </c>
      <c r="H12" s="5">
        <v>6.9657892505731608E-2</v>
      </c>
      <c r="I12" s="7">
        <v>11714.846626528786</v>
      </c>
      <c r="J12" s="7">
        <v>225.67500513457105</v>
      </c>
      <c r="K12" s="5">
        <v>6.2872611963360603</v>
      </c>
      <c r="L12" s="5">
        <v>2.6671960348527604E-2</v>
      </c>
      <c r="M12" s="7">
        <v>95.534801650289069</v>
      </c>
      <c r="N12" s="7">
        <v>0.40412785240688304</v>
      </c>
      <c r="O12" s="7">
        <v>187.95616911224164</v>
      </c>
      <c r="P12" s="7">
        <v>0.79874568650005229</v>
      </c>
      <c r="Q12" s="6">
        <v>1070.4869102145551</v>
      </c>
      <c r="R12" s="6">
        <v>24.672998048646892</v>
      </c>
      <c r="S12" s="6">
        <v>395.27663754535212</v>
      </c>
      <c r="T12" s="6">
        <v>10.010215472907023</v>
      </c>
      <c r="U12" s="7">
        <v>9.3838349070958067</v>
      </c>
      <c r="V12" s="7">
        <v>1.8336722344680654</v>
      </c>
      <c r="W12" s="7">
        <v>65.69353923398495</v>
      </c>
      <c r="X12" s="7">
        <v>0.50791083014989202</v>
      </c>
      <c r="Y12" s="5">
        <v>0.82662083763545136</v>
      </c>
      <c r="Z12" s="5">
        <v>9.2133758791859033E-2</v>
      </c>
      <c r="AA12" s="5">
        <v>0.13261296860461785</v>
      </c>
      <c r="AB12" s="5">
        <v>6.6841455646905953E-2</v>
      </c>
      <c r="AC12" s="5">
        <v>98.11870689024056</v>
      </c>
      <c r="AD12" s="5">
        <v>0.64855957481884574</v>
      </c>
      <c r="AE12" s="5">
        <v>2.0983094102544713</v>
      </c>
      <c r="AF12" s="5">
        <v>0.11203145537326609</v>
      </c>
      <c r="AG12" s="5">
        <v>3.5391376814271003</v>
      </c>
      <c r="AH12" s="5">
        <v>8.3772683311948898E-2</v>
      </c>
      <c r="AI12" s="5">
        <v>2.3304984324779947</v>
      </c>
      <c r="AJ12" s="5">
        <v>0.11819664345964512</v>
      </c>
      <c r="AK12" s="8">
        <v>3.3763859557824384E-2</v>
      </c>
      <c r="AL12" s="8">
        <v>1.3934226453306622E-4</v>
      </c>
      <c r="AM12" s="18">
        <v>0.90073781752707993</v>
      </c>
      <c r="AN12" s="18">
        <v>1.3424349110622413E-2</v>
      </c>
      <c r="AO12">
        <v>73</v>
      </c>
      <c r="AP12">
        <v>7</v>
      </c>
      <c r="AQ12">
        <v>75</v>
      </c>
      <c r="AR12">
        <v>5</v>
      </c>
      <c r="AS12" s="7">
        <v>405.08305603476094</v>
      </c>
      <c r="AT12" s="7">
        <v>2.3939731657831853</v>
      </c>
      <c r="AU12" s="7">
        <v>29.596855858118921</v>
      </c>
      <c r="AV12" s="7">
        <v>0.4746115132734221</v>
      </c>
      <c r="AW12" s="6">
        <v>69.030747394401033</v>
      </c>
      <c r="AX12" s="6">
        <v>6.8911054729715566</v>
      </c>
      <c r="AY12" s="7">
        <v>4.1233050996322493</v>
      </c>
      <c r="AZ12" s="7">
        <v>0.27650480638442476</v>
      </c>
      <c r="BA12" s="7"/>
    </row>
    <row r="13" spans="1:54" x14ac:dyDescent="0.2">
      <c r="A13" t="s">
        <v>32</v>
      </c>
      <c r="B13" s="4">
        <v>1</v>
      </c>
      <c r="C13" s="17" t="s">
        <v>33</v>
      </c>
      <c r="D13">
        <v>57.52</v>
      </c>
      <c r="E13">
        <v>-32.905000000000001</v>
      </c>
      <c r="F13">
        <v>2060</v>
      </c>
      <c r="G13" s="5">
        <v>0.22804794313342902</v>
      </c>
      <c r="H13" s="5">
        <v>4.215749353866903E-2</v>
      </c>
      <c r="I13" s="6">
        <v>10326.94489721132</v>
      </c>
      <c r="J13" s="6">
        <v>53.126175190806379</v>
      </c>
      <c r="K13" s="5">
        <v>31.374099851607173</v>
      </c>
      <c r="L13" s="5">
        <v>0.14613126995208159</v>
      </c>
      <c r="M13" s="7">
        <v>243.68368670309266</v>
      </c>
      <c r="N13" s="7">
        <v>1.1355201022338235</v>
      </c>
      <c r="O13" s="7">
        <v>19.394267028827208</v>
      </c>
      <c r="P13" s="7">
        <v>0.10526650989915222</v>
      </c>
      <c r="Q13" s="6">
        <v>4843.2831947274726</v>
      </c>
      <c r="R13" s="6">
        <v>83.486011895051561</v>
      </c>
      <c r="S13" s="6">
        <v>1841.4015827126834</v>
      </c>
      <c r="T13" s="6">
        <v>31.970058203667403</v>
      </c>
      <c r="U13" s="7">
        <v>7.2951968220638532</v>
      </c>
      <c r="V13" s="7">
        <v>1.5590313092836019</v>
      </c>
      <c r="W13" s="7">
        <v>182.44734387246811</v>
      </c>
      <c r="X13" s="7">
        <v>1.7371831439182481</v>
      </c>
      <c r="Y13" s="5">
        <v>0.61978906213128693</v>
      </c>
      <c r="Z13" s="5">
        <v>5.2266875033531876E-2</v>
      </c>
      <c r="AA13" s="5">
        <v>8.2344663446745667E-2</v>
      </c>
      <c r="AB13" s="5">
        <v>2.63130610710949E-2</v>
      </c>
      <c r="AC13" s="7">
        <v>458.40604098573976</v>
      </c>
      <c r="AD13" s="7">
        <v>1.9728475800771299</v>
      </c>
      <c r="AE13" s="5">
        <v>4.8796706985551177</v>
      </c>
      <c r="AF13" s="5">
        <v>0.11732895966519057</v>
      </c>
      <c r="AG13" s="5">
        <v>7.3953266158885658</v>
      </c>
      <c r="AH13" s="5">
        <v>0.14746656974874472</v>
      </c>
      <c r="AI13" s="5">
        <v>6.2819103903329427</v>
      </c>
      <c r="AJ13" s="18">
        <v>0.18681598241767347</v>
      </c>
      <c r="AK13" s="8">
        <v>3.3763859557824384E-2</v>
      </c>
      <c r="AL13" s="8">
        <v>1.3934226453306622E-4</v>
      </c>
      <c r="AM13" s="18">
        <v>0.90073781752707993</v>
      </c>
      <c r="AN13" s="18">
        <v>1.3424349110622413E-2</v>
      </c>
      <c r="AO13" s="6">
        <v>73</v>
      </c>
      <c r="AP13" s="6">
        <v>7</v>
      </c>
      <c r="AQ13" s="6">
        <v>75</v>
      </c>
      <c r="AR13" s="6">
        <v>5</v>
      </c>
      <c r="AS13" s="7">
        <v>1033.2583604124472</v>
      </c>
      <c r="AT13" s="7">
        <v>6.4316232944039653</v>
      </c>
      <c r="AU13" s="7">
        <v>147.69144815032979</v>
      </c>
      <c r="AV13" s="7">
        <v>2.3853292653891542</v>
      </c>
      <c r="AW13" s="6">
        <v>312.32092198845271</v>
      </c>
      <c r="AX13" s="6">
        <v>30.809559979603563</v>
      </c>
      <c r="AY13" s="7">
        <v>11.451446705044161</v>
      </c>
      <c r="AZ13" s="7">
        <v>0.7705552554949967</v>
      </c>
      <c r="BA13" s="7"/>
    </row>
    <row r="14" spans="1:54" x14ac:dyDescent="0.2">
      <c r="A14" t="s">
        <v>32</v>
      </c>
      <c r="B14" s="4">
        <v>2</v>
      </c>
      <c r="C14" s="17" t="s">
        <v>33</v>
      </c>
      <c r="D14">
        <v>57.52</v>
      </c>
      <c r="E14">
        <v>-32.905000000000001</v>
      </c>
      <c r="F14">
        <v>2060</v>
      </c>
      <c r="G14" s="11">
        <v>6.6999686277682644E-2</v>
      </c>
      <c r="H14" s="11">
        <v>2.3477222212340339E-2</v>
      </c>
      <c r="I14" s="12">
        <v>9129.8829146835396</v>
      </c>
      <c r="J14" s="12">
        <v>52.729918145445801</v>
      </c>
      <c r="K14" s="11">
        <v>28.386529999405479</v>
      </c>
      <c r="L14" s="11">
        <v>0.12913170575102728</v>
      </c>
      <c r="M14" s="12">
        <v>219.77437530001683</v>
      </c>
      <c r="N14" s="12">
        <v>1.0006120456643743</v>
      </c>
      <c r="O14" s="12">
        <v>48.93550603294544</v>
      </c>
      <c r="P14" s="12">
        <v>0.2339526129812465</v>
      </c>
      <c r="Q14" s="6">
        <v>4710.8069788851253</v>
      </c>
      <c r="R14" s="6">
        <v>155.49153468890424</v>
      </c>
      <c r="S14" s="6">
        <v>1766.1556375808452</v>
      </c>
      <c r="T14" s="6">
        <v>58.388693140065193</v>
      </c>
      <c r="U14" s="7">
        <v>10.284217512008935</v>
      </c>
      <c r="V14" s="7">
        <v>1.5516228281787874</v>
      </c>
      <c r="W14" s="7">
        <v>570.2329379246429</v>
      </c>
      <c r="X14" s="7">
        <v>2.391500541604799</v>
      </c>
      <c r="Y14" s="5">
        <v>0.46619516220627322</v>
      </c>
      <c r="Z14" s="5">
        <v>8.5517525726578489E-2</v>
      </c>
      <c r="AA14" s="5">
        <v>0.11304144196008221</v>
      </c>
      <c r="AB14" s="5">
        <v>5.8963126250817073E-2</v>
      </c>
      <c r="AC14" s="5">
        <v>467.91400490221116</v>
      </c>
      <c r="AD14" s="5">
        <v>3.0423041041361043</v>
      </c>
      <c r="AE14" s="5">
        <v>5.1689449081147982</v>
      </c>
      <c r="AF14" s="5">
        <v>0.13070735969983296</v>
      </c>
      <c r="AG14" s="5">
        <v>7.1893389542173223</v>
      </c>
      <c r="AH14" s="5">
        <v>0.16438331977615273</v>
      </c>
      <c r="AI14" s="5">
        <v>6.5170568264975186</v>
      </c>
      <c r="AJ14" s="5">
        <v>0.11871973534485838</v>
      </c>
      <c r="AK14" s="8">
        <v>3.3763859557824384E-2</v>
      </c>
      <c r="AL14" s="8">
        <v>1.3934226453306622E-4</v>
      </c>
      <c r="AM14" s="18">
        <v>0.90073781752707993</v>
      </c>
      <c r="AN14" s="18">
        <v>1.3424349110622413E-2</v>
      </c>
      <c r="AO14">
        <v>73</v>
      </c>
      <c r="AP14">
        <v>7</v>
      </c>
      <c r="AQ14">
        <v>75</v>
      </c>
      <c r="AR14">
        <v>5</v>
      </c>
      <c r="AS14" s="7">
        <v>931.8790016495725</v>
      </c>
      <c r="AT14" s="7">
        <v>5.7263787637323285</v>
      </c>
      <c r="AU14" s="7">
        <v>133.62766560329581</v>
      </c>
      <c r="AV14" s="7">
        <v>2.1540461151214902</v>
      </c>
      <c r="AW14" s="6">
        <v>303.7781438336537</v>
      </c>
      <c r="AX14" s="6">
        <v>31.162978185134772</v>
      </c>
      <c r="AY14" s="7">
        <v>35.791105310194666</v>
      </c>
      <c r="AZ14" s="7">
        <v>2.3888316892743506</v>
      </c>
      <c r="BA14" s="7"/>
    </row>
    <row r="15" spans="1:54" x14ac:dyDescent="0.2">
      <c r="A15" t="s">
        <v>32</v>
      </c>
      <c r="B15" s="4">
        <v>3</v>
      </c>
      <c r="C15" s="17" t="s">
        <v>33</v>
      </c>
      <c r="D15">
        <v>57.52</v>
      </c>
      <c r="E15">
        <v>-32.905000000000001</v>
      </c>
      <c r="F15">
        <v>2060</v>
      </c>
      <c r="G15" s="5">
        <v>-0.45189266820874235</v>
      </c>
      <c r="H15" s="5">
        <v>7.9086279912302396E-2</v>
      </c>
      <c r="I15" s="7">
        <v>13442.745934977274</v>
      </c>
      <c r="J15" s="7">
        <v>246.76780274002198</v>
      </c>
      <c r="K15" s="5">
        <v>35.455708296831425</v>
      </c>
      <c r="L15" s="5">
        <v>0.14919794390697408</v>
      </c>
      <c r="M15" s="7">
        <v>271.42826187695727</v>
      </c>
      <c r="N15" s="7">
        <v>1.1436946237710652</v>
      </c>
      <c r="O15" s="7">
        <v>40.961879609825544</v>
      </c>
      <c r="P15" s="7">
        <v>0.46064448616793219</v>
      </c>
      <c r="Q15" s="6">
        <v>5847.0997536597306</v>
      </c>
      <c r="R15" s="6">
        <v>132.31873458405656</v>
      </c>
      <c r="S15" s="6">
        <v>2133.6030039682528</v>
      </c>
      <c r="T15" s="6">
        <v>49.830319103000242</v>
      </c>
      <c r="U15" s="7">
        <v>14.911352614819792</v>
      </c>
      <c r="V15" s="7">
        <v>3.1117606985803907</v>
      </c>
      <c r="W15" s="7">
        <v>60.763135780327097</v>
      </c>
      <c r="X15" s="7">
        <v>0.94678329242644765</v>
      </c>
      <c r="Y15" s="5">
        <v>0.51476819237071036</v>
      </c>
      <c r="Z15" s="5">
        <v>0.12303361237016786</v>
      </c>
      <c r="AA15" s="5">
        <v>4.3106896779124375E-2</v>
      </c>
      <c r="AB15" s="5">
        <v>5.9579779194461981E-2</v>
      </c>
      <c r="AC15" s="5">
        <v>643.34385184208429</v>
      </c>
      <c r="AD15" s="5">
        <v>3.8197592466065022</v>
      </c>
      <c r="AE15" s="5">
        <v>7.3371530559467955</v>
      </c>
      <c r="AF15" s="5">
        <v>0.34736157048784227</v>
      </c>
      <c r="AG15" s="5">
        <v>10.670034625252763</v>
      </c>
      <c r="AH15" s="5">
        <v>0.32952035856225964</v>
      </c>
      <c r="AI15" s="5">
        <v>9.7935277240772347</v>
      </c>
      <c r="AJ15" s="5">
        <v>0.36597060040846457</v>
      </c>
      <c r="AK15" s="8">
        <v>3.3763859557824384E-2</v>
      </c>
      <c r="AL15" s="8">
        <v>1.3934226453306622E-4</v>
      </c>
      <c r="AM15" s="18">
        <v>0.90073781752707993</v>
      </c>
      <c r="AN15" s="18">
        <v>1.3424349110622413E-2</v>
      </c>
      <c r="AO15">
        <v>73</v>
      </c>
      <c r="AP15">
        <v>7</v>
      </c>
      <c r="AQ15">
        <v>75</v>
      </c>
      <c r="AR15">
        <v>5</v>
      </c>
      <c r="AS15" s="7">
        <v>1150.8998596951458</v>
      </c>
      <c r="AT15" s="7">
        <v>6.7880073969803059</v>
      </c>
      <c r="AU15" s="7">
        <v>166.90534320736694</v>
      </c>
      <c r="AV15" s="7">
        <v>2.6749684146123611</v>
      </c>
      <c r="AW15" s="6">
        <v>377.05240693120743</v>
      </c>
      <c r="AX15" s="6">
        <v>37.603737140725684</v>
      </c>
      <c r="AY15" s="7">
        <v>3.813844566058274</v>
      </c>
      <c r="AZ15" s="7">
        <v>0.26090489316473287</v>
      </c>
      <c r="BA15" s="7"/>
    </row>
    <row r="16" spans="1:54" x14ac:dyDescent="0.2">
      <c r="A16" t="s">
        <v>34</v>
      </c>
      <c r="B16" s="4">
        <v>1</v>
      </c>
      <c r="C16" s="17" t="s">
        <v>35</v>
      </c>
      <c r="D16">
        <v>57.887</v>
      </c>
      <c r="E16">
        <v>-32.43</v>
      </c>
      <c r="F16">
        <v>1725</v>
      </c>
      <c r="G16" s="5">
        <v>5.7017190003449301</v>
      </c>
      <c r="H16" s="5">
        <v>3.7956972634428821E-2</v>
      </c>
      <c r="I16" s="6">
        <v>10388.237869353963</v>
      </c>
      <c r="J16" s="6">
        <v>54.175268143471001</v>
      </c>
      <c r="K16" s="5">
        <v>8.8112260543449761</v>
      </c>
      <c r="L16" s="5">
        <v>4.1111286604386475E-2</v>
      </c>
      <c r="M16" s="7">
        <v>63.33155171938315</v>
      </c>
      <c r="N16" s="7">
        <v>0.29837784384193999</v>
      </c>
      <c r="O16" s="7">
        <v>4854.5882374421208</v>
      </c>
      <c r="P16" s="7">
        <v>22.645406340494432</v>
      </c>
      <c r="Q16" s="6">
        <v>1243.2844864372635</v>
      </c>
      <c r="R16" s="6">
        <v>21.747694023176464</v>
      </c>
      <c r="S16" s="6">
        <v>442.29746175928921</v>
      </c>
      <c r="T16" s="6">
        <v>8.3148637623075032</v>
      </c>
      <c r="U16" s="7">
        <v>119.83131541828446</v>
      </c>
      <c r="V16" s="7">
        <v>12.14970300731239</v>
      </c>
      <c r="W16" s="7">
        <v>143.8239079650287</v>
      </c>
      <c r="X16" s="7">
        <v>0.80261355892590791</v>
      </c>
      <c r="Y16" s="5">
        <v>5.3572946542625326</v>
      </c>
      <c r="Z16" s="5">
        <v>0.16047656386862377</v>
      </c>
      <c r="AA16" s="5">
        <v>0.87864755921129889</v>
      </c>
      <c r="AB16" s="5">
        <v>9.2056237763720336E-2</v>
      </c>
      <c r="AC16" s="7">
        <v>99.030076250099739</v>
      </c>
      <c r="AD16" s="7">
        <v>1.8157097539120539</v>
      </c>
      <c r="AE16" s="5">
        <v>7.1979206337303649</v>
      </c>
      <c r="AF16" s="5">
        <v>0.22918622749855169</v>
      </c>
      <c r="AG16" s="5">
        <v>5.3222512237185677</v>
      </c>
      <c r="AH16" s="5">
        <v>0.17632768947072394</v>
      </c>
      <c r="AI16" s="5">
        <v>4.5626546568242139</v>
      </c>
      <c r="AJ16" s="18">
        <v>0.22869216184136343</v>
      </c>
      <c r="AK16" s="8">
        <v>3.3763859557824384E-2</v>
      </c>
      <c r="AL16" s="8">
        <v>1.3934226453306622E-4</v>
      </c>
      <c r="AM16" s="18">
        <v>0.90073781752707993</v>
      </c>
      <c r="AN16" s="18">
        <v>1.3424349110622413E-2</v>
      </c>
      <c r="AO16" s="6">
        <v>73</v>
      </c>
      <c r="AP16" s="6">
        <v>7</v>
      </c>
      <c r="AQ16" s="6">
        <v>75</v>
      </c>
      <c r="AR16" s="6">
        <v>5</v>
      </c>
      <c r="AS16" s="7">
        <v>268.5360525248301</v>
      </c>
      <c r="AT16" s="7">
        <v>1.6819184551236053</v>
      </c>
      <c r="AU16" s="7">
        <v>41.478249323524842</v>
      </c>
      <c r="AV16" s="7">
        <v>0.67000202848200185</v>
      </c>
      <c r="AW16" s="6">
        <v>80.173663501804668</v>
      </c>
      <c r="AX16" s="6">
        <v>7.9124941362324508</v>
      </c>
      <c r="AY16" s="7">
        <v>9.0272172891920022</v>
      </c>
      <c r="AZ16" s="7">
        <v>0.60342598058987862</v>
      </c>
      <c r="BA16" s="7"/>
    </row>
    <row r="17" spans="1:53" x14ac:dyDescent="0.2">
      <c r="A17" t="s">
        <v>34</v>
      </c>
      <c r="B17" s="4">
        <v>2</v>
      </c>
      <c r="C17" s="17" t="s">
        <v>35</v>
      </c>
      <c r="D17">
        <v>57.887</v>
      </c>
      <c r="E17">
        <v>-32.43</v>
      </c>
      <c r="F17">
        <v>1725</v>
      </c>
      <c r="G17" s="9">
        <v>0.78926099807971939</v>
      </c>
      <c r="H17" s="9">
        <v>3.8974928779228334E-2</v>
      </c>
      <c r="I17" s="10">
        <v>10532.686177188014</v>
      </c>
      <c r="J17" s="10">
        <v>68.380598673384966</v>
      </c>
      <c r="K17" s="9">
        <v>8.8071049368911947</v>
      </c>
      <c r="L17" s="9">
        <v>4.0188039958089103E-2</v>
      </c>
      <c r="M17" s="10">
        <v>67.423645345344028</v>
      </c>
      <c r="N17" s="10">
        <v>0.30988716538288358</v>
      </c>
      <c r="O17" s="10">
        <v>1099.9191732723632</v>
      </c>
      <c r="P17" s="10">
        <v>5.0207457005928742</v>
      </c>
      <c r="Q17" s="6">
        <v>1432.1737076539287</v>
      </c>
      <c r="R17" s="6">
        <v>47.558402642456137</v>
      </c>
      <c r="S17" s="6">
        <v>532.48804023401226</v>
      </c>
      <c r="T17" s="6">
        <v>18.047613144819014</v>
      </c>
      <c r="U17" s="7">
        <v>24.821965994617358</v>
      </c>
      <c r="V17" s="7">
        <v>4.7516671881307415</v>
      </c>
      <c r="W17" s="7">
        <v>432.63712570247606</v>
      </c>
      <c r="X17" s="7">
        <v>1.2695424147378169</v>
      </c>
      <c r="Y17" s="5">
        <v>1.8639985284338692</v>
      </c>
      <c r="Z17" s="5">
        <v>0.13775487174232107</v>
      </c>
      <c r="AA17" s="5">
        <v>0.21675104522982225</v>
      </c>
      <c r="AB17" s="5">
        <v>6.2792428743921852E-2</v>
      </c>
      <c r="AC17" s="5">
        <v>111.05059932235703</v>
      </c>
      <c r="AD17" s="5">
        <v>1.2706746792533976</v>
      </c>
      <c r="AE17" s="5">
        <v>4.5164025324038288</v>
      </c>
      <c r="AF17" s="5">
        <v>0.15904743028230853</v>
      </c>
      <c r="AG17" s="5">
        <v>5.2189540374444237</v>
      </c>
      <c r="AH17" s="5">
        <v>0.1932969974541966</v>
      </c>
      <c r="AI17" s="5">
        <v>7.6137961299279011</v>
      </c>
      <c r="AJ17" s="5">
        <v>0.76774373249334238</v>
      </c>
      <c r="AK17" s="8">
        <v>3.3763859557824384E-2</v>
      </c>
      <c r="AL17" s="8">
        <v>1.3934226453306622E-4</v>
      </c>
      <c r="AM17" s="18">
        <v>0.90073781752707993</v>
      </c>
      <c r="AN17" s="18">
        <v>1.3424349110622413E-2</v>
      </c>
      <c r="AO17">
        <v>73</v>
      </c>
      <c r="AP17">
        <v>7</v>
      </c>
      <c r="AQ17">
        <v>75</v>
      </c>
      <c r="AR17">
        <v>5</v>
      </c>
      <c r="AS17" s="7">
        <v>285.88719329186154</v>
      </c>
      <c r="AT17" s="7">
        <v>1.7659443936080226</v>
      </c>
      <c r="AU17" s="7">
        <v>41.458849442488393</v>
      </c>
      <c r="AV17" s="7">
        <v>0.66847185415703025</v>
      </c>
      <c r="AW17" s="6">
        <v>92.354255334281504</v>
      </c>
      <c r="AX17" s="6">
        <v>9.4800814867314003</v>
      </c>
      <c r="AY17" s="7">
        <v>27.154799200960138</v>
      </c>
      <c r="AZ17" s="7">
        <v>1.8105851833080291</v>
      </c>
      <c r="BA17" s="7"/>
    </row>
    <row r="18" spans="1:53" x14ac:dyDescent="0.2">
      <c r="A18" t="s">
        <v>34</v>
      </c>
      <c r="B18" s="4">
        <v>3</v>
      </c>
      <c r="C18" s="17" t="s">
        <v>35</v>
      </c>
      <c r="D18">
        <v>57.887</v>
      </c>
      <c r="E18">
        <v>-32.43</v>
      </c>
      <c r="F18">
        <v>1725</v>
      </c>
      <c r="G18" s="5">
        <v>-0.82661394874198613</v>
      </c>
      <c r="H18" s="5">
        <v>8.5273255430260306E-2</v>
      </c>
      <c r="I18" s="7">
        <v>16273.148992847524</v>
      </c>
      <c r="J18" s="7">
        <v>300.90104539650548</v>
      </c>
      <c r="K18" s="5">
        <v>11.345837527267177</v>
      </c>
      <c r="L18" s="5">
        <v>4.7995704307870514E-2</v>
      </c>
      <c r="M18" s="7">
        <v>71.600248039482921</v>
      </c>
      <c r="N18" s="7">
        <v>0.30359930277013897</v>
      </c>
      <c r="O18" s="7">
        <v>1018.3028330451069</v>
      </c>
      <c r="P18" s="7">
        <v>4.2806501747285539</v>
      </c>
      <c r="Q18" s="6">
        <v>1662.722130949888</v>
      </c>
      <c r="R18" s="6">
        <v>37.757348208688626</v>
      </c>
      <c r="S18" s="6">
        <v>603.80379356932349</v>
      </c>
      <c r="T18" s="6">
        <v>14.11871379126082</v>
      </c>
      <c r="U18" s="7">
        <v>34.376654097502197</v>
      </c>
      <c r="V18" s="7">
        <v>4.9489533525197889</v>
      </c>
      <c r="W18" s="7">
        <v>2660.0401869580255</v>
      </c>
      <c r="X18" s="7">
        <v>3.0782299753910056</v>
      </c>
      <c r="Y18" s="5">
        <v>2.9862193887938466</v>
      </c>
      <c r="Z18" s="5">
        <v>0.13623137578011324</v>
      </c>
      <c r="AA18" s="5">
        <v>0.42231696147548214</v>
      </c>
      <c r="AB18" s="5">
        <v>6.8108046023940633E-2</v>
      </c>
      <c r="AC18" s="5">
        <v>95.984222081577173</v>
      </c>
      <c r="AD18" s="5">
        <v>1.3454427502967854</v>
      </c>
      <c r="AE18" s="5">
        <v>7.184580766740682</v>
      </c>
      <c r="AF18" s="5">
        <v>0.20674353573037954</v>
      </c>
      <c r="AG18" s="5">
        <v>9.6576158150530524</v>
      </c>
      <c r="AH18" s="5">
        <v>0.29133326912774138</v>
      </c>
      <c r="AI18" s="5">
        <v>7.7779591750433239</v>
      </c>
      <c r="AJ18" s="5">
        <v>0.28876455073453228</v>
      </c>
      <c r="AK18" s="8">
        <v>3.3763859557824384E-2</v>
      </c>
      <c r="AL18" s="8">
        <v>1.3934226453306622E-4</v>
      </c>
      <c r="AM18" s="18">
        <v>0.90073781752707993</v>
      </c>
      <c r="AN18" s="18">
        <v>1.3424349110622413E-2</v>
      </c>
      <c r="AO18">
        <v>73</v>
      </c>
      <c r="AP18">
        <v>7</v>
      </c>
      <c r="AQ18">
        <v>75</v>
      </c>
      <c r="AR18">
        <v>5</v>
      </c>
      <c r="AS18" s="7">
        <v>303.59666621648228</v>
      </c>
      <c r="AT18" s="7">
        <v>1.7963875916618406</v>
      </c>
      <c r="AU18" s="7">
        <v>53.409761006883755</v>
      </c>
      <c r="AV18" s="7">
        <v>0.85630333870547415</v>
      </c>
      <c r="AW18" s="6">
        <v>107.22125633995566</v>
      </c>
      <c r="AX18" s="6">
        <v>10.695170632830338</v>
      </c>
      <c r="AY18" s="7">
        <v>166.95945135555496</v>
      </c>
      <c r="AZ18" s="7">
        <v>11.123152860461033</v>
      </c>
      <c r="BA18" s="7"/>
    </row>
    <row r="19" spans="1:53" x14ac:dyDescent="0.2">
      <c r="A19" t="s">
        <v>36</v>
      </c>
      <c r="B19" s="4">
        <v>1</v>
      </c>
      <c r="C19" s="17" t="s">
        <v>37</v>
      </c>
      <c r="D19">
        <v>58.258000000000003</v>
      </c>
      <c r="E19">
        <v>-31.923999999999999</v>
      </c>
      <c r="F19">
        <v>1725</v>
      </c>
      <c r="G19" s="5">
        <v>-1.7932472612568962E-2</v>
      </c>
      <c r="H19" s="5">
        <v>-2.4005908975193873E-2</v>
      </c>
      <c r="I19" s="6">
        <v>9870.3680447698389</v>
      </c>
      <c r="J19" s="6">
        <v>51.349441081437249</v>
      </c>
      <c r="K19" s="5">
        <v>13.253097376289896</v>
      </c>
      <c r="L19" s="5">
        <v>6.0900122088820507E-2</v>
      </c>
      <c r="M19" s="7">
        <v>100.23074874889321</v>
      </c>
      <c r="N19" s="7">
        <v>0.46243610275754599</v>
      </c>
      <c r="O19" s="7">
        <v>293.71736790641938</v>
      </c>
      <c r="P19" s="7">
        <v>1.3653048129471319</v>
      </c>
      <c r="Q19" s="6">
        <v>1966.4052568387415</v>
      </c>
      <c r="R19" s="6">
        <v>43.342114306481385</v>
      </c>
      <c r="S19" s="6">
        <v>726.59407938825905</v>
      </c>
      <c r="T19" s="6">
        <v>16.164173832027078</v>
      </c>
      <c r="U19" s="7">
        <v>8.6517951389655288</v>
      </c>
      <c r="V19" s="7">
        <v>1.7950964520878965</v>
      </c>
      <c r="W19" s="7">
        <v>168.80139007343047</v>
      </c>
      <c r="X19" s="7">
        <v>0.33463300281021807</v>
      </c>
      <c r="Y19" s="5">
        <v>0.6930547146793572</v>
      </c>
      <c r="Z19" s="5">
        <v>7.5926881119120507E-2</v>
      </c>
      <c r="AA19" s="5">
        <v>5.8888127309401288E-2</v>
      </c>
      <c r="AB19" s="5">
        <v>2.7261415375937074E-2</v>
      </c>
      <c r="AC19" s="7">
        <v>134.06088806993301</v>
      </c>
      <c r="AD19" s="7">
        <v>7.8655933463556229</v>
      </c>
      <c r="AE19" s="5">
        <v>2.5926272891744295</v>
      </c>
      <c r="AF19" s="5">
        <v>0.10540421342539323</v>
      </c>
      <c r="AG19" s="5">
        <v>3.1462101233841522</v>
      </c>
      <c r="AH19" s="5">
        <v>0.12300819150771358</v>
      </c>
      <c r="AI19" s="5">
        <v>2.5298442804622838</v>
      </c>
      <c r="AJ19" s="18">
        <v>5.2786230739749793E-2</v>
      </c>
      <c r="AK19" s="8">
        <v>3.3763859557824384E-2</v>
      </c>
      <c r="AL19" s="8">
        <v>1.3934226453306622E-4</v>
      </c>
      <c r="AM19" s="18">
        <v>0.90073781752707993</v>
      </c>
      <c r="AN19" s="18">
        <v>1.3424349110622413E-2</v>
      </c>
      <c r="AO19" s="6">
        <v>73</v>
      </c>
      <c r="AP19" s="6">
        <v>7</v>
      </c>
      <c r="AQ19" s="6">
        <v>75</v>
      </c>
      <c r="AR19" s="6">
        <v>5</v>
      </c>
      <c r="AS19" s="7">
        <v>424.99463347900411</v>
      </c>
      <c r="AT19" s="7">
        <v>2.630789047219305</v>
      </c>
      <c r="AU19" s="7">
        <v>62.388057449919877</v>
      </c>
      <c r="AV19" s="7">
        <v>1.006496265128473</v>
      </c>
      <c r="AW19" s="6">
        <v>126.80437590091684</v>
      </c>
      <c r="AX19" s="6">
        <v>12.629577308661325</v>
      </c>
      <c r="AY19" s="7">
        <v>10.594948006009085</v>
      </c>
      <c r="AZ19" s="7">
        <v>0.70606135397194081</v>
      </c>
      <c r="BA19" s="7"/>
    </row>
    <row r="20" spans="1:53" x14ac:dyDescent="0.2">
      <c r="A20" t="s">
        <v>36</v>
      </c>
      <c r="B20" s="4">
        <v>2</v>
      </c>
      <c r="C20" s="17" t="s">
        <v>37</v>
      </c>
      <c r="D20">
        <v>58.258000000000003</v>
      </c>
      <c r="E20">
        <v>-31.923999999999999</v>
      </c>
      <c r="F20">
        <v>1725</v>
      </c>
      <c r="G20" s="9">
        <v>-5.2758899060542354E-2</v>
      </c>
      <c r="H20" s="9">
        <v>2.5026963382280502E-2</v>
      </c>
      <c r="I20" s="10">
        <v>9721.2136592679199</v>
      </c>
      <c r="J20" s="10">
        <v>49.045736668786105</v>
      </c>
      <c r="K20" s="9">
        <v>13.299538027118604</v>
      </c>
      <c r="L20" s="9">
        <v>6.0520815338439671E-2</v>
      </c>
      <c r="M20" s="10">
        <v>99.984909125003384</v>
      </c>
      <c r="N20" s="10">
        <v>0.45590407124172622</v>
      </c>
      <c r="O20" s="10">
        <v>177.35561158329114</v>
      </c>
      <c r="P20" s="10">
        <v>0.81456466036557074</v>
      </c>
      <c r="Q20" s="6">
        <v>2027.8400384588947</v>
      </c>
      <c r="R20" s="6">
        <v>67.084294783515773</v>
      </c>
      <c r="S20" s="6">
        <v>750.66527050341335</v>
      </c>
      <c r="T20" s="6">
        <v>24.851760126575172</v>
      </c>
      <c r="U20" s="7">
        <v>9.3023205074616317</v>
      </c>
      <c r="V20" s="7">
        <v>1.4422283562539047</v>
      </c>
      <c r="W20" s="7">
        <v>45.875896811196178</v>
      </c>
      <c r="X20" s="7">
        <v>0.60279054134944199</v>
      </c>
      <c r="Y20" s="5">
        <v>0.50859884892553009</v>
      </c>
      <c r="Z20" s="5">
        <v>0.10451326643302876</v>
      </c>
      <c r="AA20" s="5">
        <v>6.2708097555726247E-2</v>
      </c>
      <c r="AB20" s="5">
        <v>3.4490296949502799E-2</v>
      </c>
      <c r="AC20" s="5">
        <v>134.50329185412528</v>
      </c>
      <c r="AD20" s="5">
        <v>0.93327326521099052</v>
      </c>
      <c r="AE20" s="5">
        <v>2.4205928618986849</v>
      </c>
      <c r="AF20" s="5">
        <v>0.12215246329442687</v>
      </c>
      <c r="AG20" s="5">
        <v>3.5182860503621431</v>
      </c>
      <c r="AH20" s="5">
        <v>0.14101984320682742</v>
      </c>
      <c r="AI20" s="5">
        <v>3.0478245780750717</v>
      </c>
      <c r="AJ20" s="5">
        <v>7.9469047629951023E-2</v>
      </c>
      <c r="AK20" s="8">
        <v>3.3763859557824384E-2</v>
      </c>
      <c r="AL20" s="8">
        <v>1.3934226453306622E-4</v>
      </c>
      <c r="AM20" s="18">
        <v>0.90073781752707993</v>
      </c>
      <c r="AN20" s="18">
        <v>1.3424349110622413E-2</v>
      </c>
      <c r="AO20">
        <v>73</v>
      </c>
      <c r="AP20">
        <v>7</v>
      </c>
      <c r="AQ20">
        <v>75</v>
      </c>
      <c r="AR20">
        <v>5</v>
      </c>
      <c r="AS20" s="7">
        <v>423.95223359519764</v>
      </c>
      <c r="AT20" s="7">
        <v>2.6073223143870097</v>
      </c>
      <c r="AU20" s="7">
        <v>62.606673665408984</v>
      </c>
      <c r="AV20" s="7">
        <v>1.0092319856510421</v>
      </c>
      <c r="AW20" s="6">
        <v>130.76602069151124</v>
      </c>
      <c r="AX20" s="6">
        <v>13.417714850656566</v>
      </c>
      <c r="AY20" s="7">
        <v>2.8794356564968049</v>
      </c>
      <c r="AZ20" s="7">
        <v>0.19550042589688463</v>
      </c>
      <c r="BA20" s="7"/>
    </row>
    <row r="21" spans="1:53" x14ac:dyDescent="0.2">
      <c r="A21" t="s">
        <v>36</v>
      </c>
      <c r="B21" s="4">
        <v>3</v>
      </c>
      <c r="C21" s="17" t="s">
        <v>37</v>
      </c>
      <c r="D21">
        <v>58.258000000000003</v>
      </c>
      <c r="E21">
        <v>-31.923999999999999</v>
      </c>
      <c r="F21">
        <v>1725</v>
      </c>
      <c r="G21" s="5">
        <v>-0.64251181559882531</v>
      </c>
      <c r="H21" s="5">
        <v>5.10232184381526E-2</v>
      </c>
      <c r="I21" s="7">
        <v>13345.103155202687</v>
      </c>
      <c r="J21" s="7">
        <v>179.79010992847418</v>
      </c>
      <c r="K21" s="5">
        <v>14.554125201787775</v>
      </c>
      <c r="L21" s="5">
        <v>6.1638196780545398E-2</v>
      </c>
      <c r="M21" s="7">
        <v>106.94443306404405</v>
      </c>
      <c r="N21" s="7">
        <v>0.45364150250703794</v>
      </c>
      <c r="O21" s="7">
        <v>264.60751784897451</v>
      </c>
      <c r="P21" s="7">
        <v>1.1261429883556038</v>
      </c>
      <c r="Q21" s="6">
        <v>2172.8879929152181</v>
      </c>
      <c r="R21" s="6">
        <v>49.461221139776534</v>
      </c>
      <c r="S21" s="6">
        <v>810.74475464488853</v>
      </c>
      <c r="T21" s="6">
        <v>18.764370692186997</v>
      </c>
      <c r="U21" s="7">
        <v>17.521775525179109</v>
      </c>
      <c r="V21" s="7">
        <v>2.0092594598967106</v>
      </c>
      <c r="W21" s="7">
        <v>95.052204363520687</v>
      </c>
      <c r="X21" s="7">
        <v>1.4309208827460187</v>
      </c>
      <c r="Y21" s="5">
        <v>1.3794992028698225</v>
      </c>
      <c r="Z21" s="5">
        <v>6.8245579985406798E-2</v>
      </c>
      <c r="AA21" s="5">
        <v>0.15319363234501734</v>
      </c>
      <c r="AB21" s="5">
        <v>3.7193099997376508E-2</v>
      </c>
      <c r="AC21" s="5">
        <v>128.22174637719135</v>
      </c>
      <c r="AD21" s="5">
        <v>1.3008411174774765</v>
      </c>
      <c r="AE21" s="5">
        <v>2.6351196042754657</v>
      </c>
      <c r="AF21" s="5">
        <v>8.0675205214435955E-2</v>
      </c>
      <c r="AG21" s="5">
        <v>3.1098307366038518</v>
      </c>
      <c r="AH21" s="5">
        <v>9.4241145537149129E-2</v>
      </c>
      <c r="AI21" s="5">
        <v>2.4584741072257787</v>
      </c>
      <c r="AJ21" s="5">
        <v>0.12216918418895038</v>
      </c>
      <c r="AK21" s="8">
        <v>3.3763859557824384E-2</v>
      </c>
      <c r="AL21" s="8">
        <v>1.3934226453306622E-4</v>
      </c>
      <c r="AM21" s="18">
        <v>0.90073781752707993</v>
      </c>
      <c r="AN21" s="18">
        <v>1.3424349110622413E-2</v>
      </c>
      <c r="AO21">
        <v>73</v>
      </c>
      <c r="AP21">
        <v>7</v>
      </c>
      <c r="AQ21">
        <v>75</v>
      </c>
      <c r="AR21">
        <v>5</v>
      </c>
      <c r="AS21" s="7">
        <v>453.46174402568425</v>
      </c>
      <c r="AT21" s="7">
        <v>2.6836765656164059</v>
      </c>
      <c r="AU21" s="7">
        <v>68.512557739664871</v>
      </c>
      <c r="AV21" s="7">
        <v>1.0985299221999205</v>
      </c>
      <c r="AW21" s="6">
        <v>140.11949209653966</v>
      </c>
      <c r="AX21" s="6">
        <v>13.978471923161504</v>
      </c>
      <c r="AY21" s="7">
        <v>5.9660241106424756</v>
      </c>
      <c r="AZ21" s="7">
        <v>0.40743011339869345</v>
      </c>
      <c r="BA21" s="7"/>
    </row>
    <row r="22" spans="1:53" x14ac:dyDescent="0.2">
      <c r="A22" t="s">
        <v>38</v>
      </c>
      <c r="B22" s="4">
        <v>1</v>
      </c>
      <c r="C22" s="17" t="s">
        <v>39</v>
      </c>
      <c r="D22">
        <v>58.555</v>
      </c>
      <c r="E22">
        <v>-31.538</v>
      </c>
      <c r="F22">
        <v>1170</v>
      </c>
      <c r="G22" s="5">
        <v>-0.18474763207734987</v>
      </c>
      <c r="H22" s="5">
        <v>-5.7127444761324024E-2</v>
      </c>
      <c r="I22" s="6">
        <v>10332.780035463229</v>
      </c>
      <c r="J22" s="6">
        <v>61.309575113204886</v>
      </c>
      <c r="K22" s="5">
        <v>13.570458788648217</v>
      </c>
      <c r="L22" s="5">
        <v>6.2494108703668033E-2</v>
      </c>
      <c r="M22" s="7">
        <v>130.87901224778696</v>
      </c>
      <c r="N22" s="7">
        <v>0.60412139036463874</v>
      </c>
      <c r="O22" s="7">
        <v>46.023504364341314</v>
      </c>
      <c r="P22" s="7">
        <v>0.24293615515893538</v>
      </c>
      <c r="Q22" s="6">
        <v>2216.6630388522617</v>
      </c>
      <c r="R22" s="6">
        <v>49.153450816610558</v>
      </c>
      <c r="S22" s="6">
        <v>790.77793243389897</v>
      </c>
      <c r="T22" s="6">
        <v>17.600660677570779</v>
      </c>
      <c r="U22" s="7">
        <v>4.3037559843393218</v>
      </c>
      <c r="V22" s="7">
        <v>2.0445367036940176</v>
      </c>
      <c r="W22" s="7">
        <v>24.050990831698474</v>
      </c>
      <c r="X22" s="7">
        <v>0.32655755669252007</v>
      </c>
      <c r="Y22" s="5">
        <v>0.31080771757130649</v>
      </c>
      <c r="Z22" s="5">
        <v>8.5694498917355935E-2</v>
      </c>
      <c r="AA22" s="5">
        <v>0.11032487684783013</v>
      </c>
      <c r="AB22" s="5">
        <v>2.8305378164327245E-2</v>
      </c>
      <c r="AC22" s="7">
        <v>213.63848914308085</v>
      </c>
      <c r="AD22" s="7">
        <v>1.79032747829425</v>
      </c>
      <c r="AE22" s="5">
        <v>2.4268507184026729</v>
      </c>
      <c r="AF22" s="5">
        <v>0.13603787192110062</v>
      </c>
      <c r="AG22" s="5">
        <v>3.7477835180807246</v>
      </c>
      <c r="AH22" s="5">
        <v>0.13760760630384405</v>
      </c>
      <c r="AI22" s="5">
        <v>3.6030562602803458</v>
      </c>
      <c r="AJ22" s="18">
        <v>0.13771840711861938</v>
      </c>
      <c r="AK22" s="8">
        <v>3.3763859557824384E-2</v>
      </c>
      <c r="AL22" s="8">
        <v>1.3934226453306622E-4</v>
      </c>
      <c r="AM22" s="18">
        <v>0.90073781752707993</v>
      </c>
      <c r="AN22" s="18">
        <v>1.3424349110622413E-2</v>
      </c>
      <c r="AO22" s="6">
        <v>73</v>
      </c>
      <c r="AP22" s="6">
        <v>7</v>
      </c>
      <c r="AQ22" s="6">
        <v>75</v>
      </c>
      <c r="AR22" s="6">
        <v>5</v>
      </c>
      <c r="AS22" s="7">
        <v>554.94824227736308</v>
      </c>
      <c r="AT22" s="7">
        <v>3.4361182450122807</v>
      </c>
      <c r="AU22" s="7">
        <v>63.882014784151842</v>
      </c>
      <c r="AV22" s="7">
        <v>1.0307801115080855</v>
      </c>
      <c r="AW22" s="6">
        <v>142.942342249516</v>
      </c>
      <c r="AX22" s="6">
        <v>14.24112780798313</v>
      </c>
      <c r="AY22" s="7">
        <v>1.5095787851272873</v>
      </c>
      <c r="AZ22" s="7">
        <v>0.10262349773447393</v>
      </c>
      <c r="BA22" s="7"/>
    </row>
    <row r="23" spans="1:53" x14ac:dyDescent="0.2">
      <c r="A23" t="s">
        <v>38</v>
      </c>
      <c r="B23" s="4">
        <v>2</v>
      </c>
      <c r="C23" s="17" t="s">
        <v>39</v>
      </c>
      <c r="D23">
        <v>58.555</v>
      </c>
      <c r="E23">
        <v>-31.538</v>
      </c>
      <c r="F23">
        <v>1170</v>
      </c>
      <c r="G23" s="9">
        <v>6.9690392692971989E-2</v>
      </c>
      <c r="H23" s="9">
        <v>5.3175218063218427E-2</v>
      </c>
      <c r="I23" s="10">
        <v>10618.888373967191</v>
      </c>
      <c r="J23" s="10">
        <v>117.61384985324389</v>
      </c>
      <c r="K23" s="9">
        <v>15.427121131554797</v>
      </c>
      <c r="L23" s="9">
        <v>6.7428719864965583E-2</v>
      </c>
      <c r="M23" s="10">
        <v>145.71558041770874</v>
      </c>
      <c r="N23" s="10">
        <v>0.63876760504328645</v>
      </c>
      <c r="O23" s="10">
        <v>65.704722566610613</v>
      </c>
      <c r="P23" s="10">
        <v>0.30667797727348406</v>
      </c>
      <c r="Q23" s="6">
        <v>2475.808301136497</v>
      </c>
      <c r="R23" s="6">
        <v>82.029132083103462</v>
      </c>
      <c r="S23" s="6">
        <v>923.69762435267933</v>
      </c>
      <c r="T23" s="6">
        <v>31.321322925781754</v>
      </c>
      <c r="U23" s="7">
        <v>6.977109119169735</v>
      </c>
      <c r="V23" s="7">
        <v>1.7793043755212037</v>
      </c>
      <c r="W23" s="7">
        <v>31.181730012151956</v>
      </c>
      <c r="X23" s="7">
        <v>0.52454729917430432</v>
      </c>
      <c r="Y23" s="5">
        <v>0.49374802121240979</v>
      </c>
      <c r="Z23" s="5">
        <v>0.14089905766916441</v>
      </c>
      <c r="AA23" s="5">
        <v>0.3671351066819547</v>
      </c>
      <c r="AB23" s="5">
        <v>9.7417560755408764E-2</v>
      </c>
      <c r="AC23" s="5">
        <v>276.52599297102284</v>
      </c>
      <c r="AD23" s="5">
        <v>1.3535031439888354</v>
      </c>
      <c r="AE23" s="5">
        <v>2.9832374008931613</v>
      </c>
      <c r="AF23" s="5">
        <v>0.17576425242115629</v>
      </c>
      <c r="AG23" s="5">
        <v>5.1267644020743104</v>
      </c>
      <c r="AH23" s="5">
        <v>0.16459804715599638</v>
      </c>
      <c r="AI23" s="5">
        <v>3.9677692613724522</v>
      </c>
      <c r="AJ23" s="5">
        <v>0.20476513114921593</v>
      </c>
      <c r="AK23" s="8">
        <v>3.3763859557824384E-2</v>
      </c>
      <c r="AL23" s="8">
        <v>1.3934226453306622E-4</v>
      </c>
      <c r="AM23" s="18">
        <v>0.90073781752707993</v>
      </c>
      <c r="AN23" s="18">
        <v>1.3424349110622413E-2</v>
      </c>
      <c r="AO23">
        <v>73</v>
      </c>
      <c r="AP23">
        <v>7</v>
      </c>
      <c r="AQ23">
        <v>75</v>
      </c>
      <c r="AR23">
        <v>5</v>
      </c>
      <c r="AS23" s="7">
        <v>617.85769800994649</v>
      </c>
      <c r="AT23" s="7">
        <v>3.7199096085602221</v>
      </c>
      <c r="AU23" s="7">
        <v>72.62212689723323</v>
      </c>
      <c r="AV23" s="7">
        <v>1.1670642049138422</v>
      </c>
      <c r="AW23" s="6">
        <v>159.65342107589171</v>
      </c>
      <c r="AX23" s="6">
        <v>16.384416796339487</v>
      </c>
      <c r="AY23" s="7">
        <v>1.9571450689621028</v>
      </c>
      <c r="AZ23" s="7">
        <v>0.13446205643102188</v>
      </c>
      <c r="BA23" s="7"/>
    </row>
    <row r="24" spans="1:53" x14ac:dyDescent="0.2">
      <c r="A24" t="s">
        <v>40</v>
      </c>
      <c r="B24" s="4">
        <v>1</v>
      </c>
      <c r="C24" s="17" t="s">
        <v>41</v>
      </c>
      <c r="D24">
        <v>58.841999999999999</v>
      </c>
      <c r="E24">
        <v>-31.016999999999999</v>
      </c>
      <c r="F24">
        <v>1125</v>
      </c>
      <c r="G24" s="5">
        <v>3.9211126578461777E-2</v>
      </c>
      <c r="H24" s="5">
        <v>2.9922529340794663E-2</v>
      </c>
      <c r="I24" s="6">
        <v>10833.095129151352</v>
      </c>
      <c r="J24" s="6">
        <v>60.498098882758946</v>
      </c>
      <c r="K24" s="5">
        <v>18.333114388523356</v>
      </c>
      <c r="L24" s="5">
        <v>8.4243643330977239E-2</v>
      </c>
      <c r="M24" s="7">
        <v>116.76513368825164</v>
      </c>
      <c r="N24" s="7">
        <v>0.5393196560183755</v>
      </c>
      <c r="O24" s="7">
        <v>103.40738333117301</v>
      </c>
      <c r="P24" s="7">
        <v>0.47777298019898173</v>
      </c>
      <c r="Q24" s="6">
        <v>2839.7077413637685</v>
      </c>
      <c r="R24" s="6">
        <v>62.584075748019494</v>
      </c>
      <c r="S24" s="6">
        <v>1065.2659923754732</v>
      </c>
      <c r="T24" s="6">
        <v>23.924405974374952</v>
      </c>
      <c r="U24" s="7">
        <v>6.4785787580132865</v>
      </c>
      <c r="V24" s="7">
        <v>1.2723950616678437</v>
      </c>
      <c r="W24" s="7">
        <v>23.697412128765972</v>
      </c>
      <c r="X24" s="7">
        <v>0.45467239154371553</v>
      </c>
      <c r="Y24" s="5">
        <v>0.82394484549925662</v>
      </c>
      <c r="Z24" s="5">
        <v>0.10256993327807323</v>
      </c>
      <c r="AA24" s="5">
        <v>5.9592771567804376E-2</v>
      </c>
      <c r="AB24" s="5">
        <v>2.2606826160611625E-2</v>
      </c>
      <c r="AC24" s="7">
        <v>182.91759640420383</v>
      </c>
      <c r="AD24" s="7">
        <v>1.6749799667842924</v>
      </c>
      <c r="AE24" s="5">
        <v>2.6335863450389527</v>
      </c>
      <c r="AF24" s="5">
        <v>5.6926653283634034E-2</v>
      </c>
      <c r="AG24" s="5">
        <v>3.6052476358916095</v>
      </c>
      <c r="AH24" s="5">
        <v>0.11507156779366913</v>
      </c>
      <c r="AI24" s="5">
        <v>2.9060564612188524</v>
      </c>
      <c r="AJ24" s="18">
        <v>0.13566806674421872</v>
      </c>
      <c r="AK24" s="8">
        <v>3.4199548326848565E-2</v>
      </c>
      <c r="AL24" s="8">
        <v>1.3922192604935436E-4</v>
      </c>
      <c r="AM24" s="18">
        <v>0.93293877084590848</v>
      </c>
      <c r="AN24" s="18">
        <v>1.3904225957936568E-2</v>
      </c>
      <c r="AO24" s="6">
        <v>73</v>
      </c>
      <c r="AP24" s="6">
        <v>7</v>
      </c>
      <c r="AQ24" s="6">
        <v>75</v>
      </c>
      <c r="AR24" s="6">
        <v>5</v>
      </c>
      <c r="AS24" s="7">
        <v>488.79568923058906</v>
      </c>
      <c r="AT24" s="7">
        <v>3.0093973139275736</v>
      </c>
      <c r="AU24" s="7">
        <v>82.261626582775534</v>
      </c>
      <c r="AV24" s="7">
        <v>1.3259373509921988</v>
      </c>
      <c r="AW24" s="6">
        <v>174.54677529291661</v>
      </c>
      <c r="AX24" s="6">
        <v>17.38417225911369</v>
      </c>
      <c r="AY24" s="7">
        <v>1.4177534169062671</v>
      </c>
      <c r="AZ24" s="7">
        <v>9.827418608802832E-2</v>
      </c>
      <c r="BA24" s="7"/>
    </row>
    <row r="25" spans="1:53" x14ac:dyDescent="0.2">
      <c r="A25" t="s">
        <v>40</v>
      </c>
      <c r="B25" s="4">
        <v>2</v>
      </c>
      <c r="C25" s="17" t="s">
        <v>41</v>
      </c>
      <c r="D25">
        <v>58.841999999999999</v>
      </c>
      <c r="E25">
        <v>-31.016999999999999</v>
      </c>
      <c r="F25">
        <v>1125</v>
      </c>
      <c r="G25" s="9">
        <v>8.1165405125963971E-2</v>
      </c>
      <c r="H25" s="9">
        <v>4.3072770494721621E-2</v>
      </c>
      <c r="I25" s="10">
        <v>10386.281520727454</v>
      </c>
      <c r="J25" s="10">
        <v>72.807287799733629</v>
      </c>
      <c r="K25" s="9">
        <v>18.363101473832369</v>
      </c>
      <c r="L25" s="9">
        <v>8.3607889470464866E-2</v>
      </c>
      <c r="M25" s="10">
        <v>116.52313712874277</v>
      </c>
      <c r="N25" s="10">
        <v>0.53215230884352982</v>
      </c>
      <c r="O25" s="10">
        <v>905.22612954305748</v>
      </c>
      <c r="P25" s="10">
        <v>4.1339422307635383</v>
      </c>
      <c r="Q25" s="6">
        <v>2880.8242284487128</v>
      </c>
      <c r="R25" s="6">
        <v>95.216765070691267</v>
      </c>
      <c r="S25" s="6">
        <v>1070.9523144014881</v>
      </c>
      <c r="T25" s="6">
        <v>35.597672928051381</v>
      </c>
      <c r="U25" s="7">
        <v>11.088587373023156</v>
      </c>
      <c r="V25" s="7">
        <v>2.4213684913781468</v>
      </c>
      <c r="W25" s="7">
        <v>27.436734313664932</v>
      </c>
      <c r="X25" s="7">
        <v>0.61518916547445934</v>
      </c>
      <c r="Y25" s="5">
        <v>0.77023034048109862</v>
      </c>
      <c r="Z25" s="5">
        <v>0.11565424845358697</v>
      </c>
      <c r="AA25" s="5">
        <v>-0.10429371104269106</v>
      </c>
      <c r="AB25" s="5">
        <v>9.4615893798698836E-2</v>
      </c>
      <c r="AC25" s="5">
        <v>157.41353110812619</v>
      </c>
      <c r="AD25" s="5">
        <v>2.1796368028187683</v>
      </c>
      <c r="AE25" s="5">
        <v>2.9835450908998395</v>
      </c>
      <c r="AF25" s="5">
        <v>0.17772220936167252</v>
      </c>
      <c r="AG25" s="5">
        <v>3.8601975855061341</v>
      </c>
      <c r="AH25" s="5">
        <v>0.13080214660318948</v>
      </c>
      <c r="AI25" s="5">
        <v>3.1599398113623511</v>
      </c>
      <c r="AJ25" s="5">
        <v>0.11220379223398726</v>
      </c>
      <c r="AK25" s="8">
        <v>3.4199548326848565E-2</v>
      </c>
      <c r="AL25" s="8">
        <v>1.3922192604935436E-4</v>
      </c>
      <c r="AM25" s="18">
        <v>0.93293877084590848</v>
      </c>
      <c r="AN25" s="18">
        <v>1.3904225957936568E-2</v>
      </c>
      <c r="AO25">
        <v>73</v>
      </c>
      <c r="AP25">
        <v>7</v>
      </c>
      <c r="AQ25">
        <v>75</v>
      </c>
      <c r="AR25">
        <v>5</v>
      </c>
      <c r="AS25" s="7">
        <v>487.78265673227173</v>
      </c>
      <c r="AT25" s="7">
        <v>2.9842086777073362</v>
      </c>
      <c r="AU25" s="7">
        <v>82.396180175892269</v>
      </c>
      <c r="AV25" s="7">
        <v>1.3271208092829081</v>
      </c>
      <c r="AW25" s="6">
        <v>177.07406010026196</v>
      </c>
      <c r="AX25" s="6">
        <v>18.167222114066639</v>
      </c>
      <c r="AY25" s="7">
        <v>1.6414671615019711</v>
      </c>
      <c r="AZ25" s="7">
        <v>0.11536431303988565</v>
      </c>
      <c r="BA25" s="7"/>
    </row>
    <row r="26" spans="1:53" x14ac:dyDescent="0.2">
      <c r="A26" t="s">
        <v>74</v>
      </c>
      <c r="B26" s="4">
        <v>1</v>
      </c>
      <c r="C26" s="17" t="s">
        <v>75</v>
      </c>
      <c r="D26">
        <v>59.055</v>
      </c>
      <c r="E26">
        <v>-30.718</v>
      </c>
      <c r="F26">
        <v>1050</v>
      </c>
      <c r="G26" s="5">
        <v>7.8394742543547988E-2</v>
      </c>
      <c r="H26" s="5">
        <v>6.0340926053654126E-2</v>
      </c>
      <c r="I26" s="6">
        <v>11666.183348474802</v>
      </c>
      <c r="J26" s="6">
        <v>60.101912939852248</v>
      </c>
      <c r="K26" s="5">
        <v>8.7219496518625306</v>
      </c>
      <c r="L26" s="5">
        <v>3.9812690301443132E-2</v>
      </c>
      <c r="M26" s="7">
        <v>90.823040806204531</v>
      </c>
      <c r="N26" s="7">
        <v>0.41897242697036446</v>
      </c>
      <c r="O26" s="7">
        <v>57.00134311457208</v>
      </c>
      <c r="P26" s="7">
        <v>0.2748524856087371</v>
      </c>
      <c r="Q26" s="6">
        <v>1299.2393087042085</v>
      </c>
      <c r="R26" s="6">
        <v>29.520536725591249</v>
      </c>
      <c r="S26" s="6">
        <v>433.6918025272841</v>
      </c>
      <c r="T26" s="6">
        <v>10.400893552719932</v>
      </c>
      <c r="U26" s="7">
        <v>6.1711055552037095</v>
      </c>
      <c r="V26" s="7">
        <v>2.6473202802629974</v>
      </c>
      <c r="W26" s="7">
        <v>36.296330597168456</v>
      </c>
      <c r="X26" s="7">
        <v>0.46747650791060735</v>
      </c>
      <c r="Y26" s="5">
        <v>1.0003652560978162</v>
      </c>
      <c r="Z26" s="5">
        <v>0.10353133170134307</v>
      </c>
      <c r="AA26" s="5">
        <v>0.10614808183674578</v>
      </c>
      <c r="AB26" s="5">
        <v>4.8560658783664883E-2</v>
      </c>
      <c r="AC26" s="7">
        <v>107.80367025254495</v>
      </c>
      <c r="AD26" s="7">
        <v>1.5318869463993909</v>
      </c>
      <c r="AE26" s="5">
        <v>3.3600692814140798</v>
      </c>
      <c r="AF26" s="5">
        <v>0.1462322743189827</v>
      </c>
      <c r="AG26" s="5">
        <v>4.3057521923232693</v>
      </c>
      <c r="AH26" s="5">
        <v>0.14370430403463638</v>
      </c>
      <c r="AI26" s="5">
        <v>3.665968753616339</v>
      </c>
      <c r="AJ26" s="18">
        <v>9.009389782845563E-2</v>
      </c>
      <c r="AK26" s="8">
        <v>3.6530486076279241E-2</v>
      </c>
      <c r="AL26" s="8">
        <v>1.5131761051085933E-4</v>
      </c>
      <c r="AM26" s="18">
        <v>0.83958146320778271</v>
      </c>
      <c r="AN26" s="18">
        <v>1.2513689077349304E-2</v>
      </c>
      <c r="AO26" s="6">
        <v>73</v>
      </c>
      <c r="AP26" s="6">
        <v>7</v>
      </c>
      <c r="AQ26" s="6">
        <v>75</v>
      </c>
      <c r="AR26" s="6">
        <v>5</v>
      </c>
      <c r="AS26" s="7">
        <v>355.93864584178868</v>
      </c>
      <c r="AT26" s="7">
        <v>2.2067738693358927</v>
      </c>
      <c r="AU26" s="7">
        <v>40.712693862301464</v>
      </c>
      <c r="AV26" s="7">
        <v>0.65665356671098651</v>
      </c>
      <c r="AW26" s="6">
        <v>83.077334865299193</v>
      </c>
      <c r="AX26" s="6">
        <v>8.2871631429080015</v>
      </c>
      <c r="AY26" s="7">
        <v>2.2590077599784419</v>
      </c>
      <c r="AZ26" s="7">
        <v>0.15326601794581965</v>
      </c>
      <c r="BA26" s="7"/>
    </row>
    <row r="27" spans="1:53" x14ac:dyDescent="0.2">
      <c r="A27" t="s">
        <v>74</v>
      </c>
      <c r="B27" s="4">
        <v>2</v>
      </c>
      <c r="C27" s="17" t="s">
        <v>75</v>
      </c>
      <c r="D27">
        <v>59.055</v>
      </c>
      <c r="E27">
        <v>-30.718</v>
      </c>
      <c r="F27">
        <v>1050</v>
      </c>
      <c r="G27" s="9">
        <v>-6.1878819950949175E-2</v>
      </c>
      <c r="H27" s="9">
        <v>4.06487519919927E-2</v>
      </c>
      <c r="I27" s="10">
        <v>11456.071295467278</v>
      </c>
      <c r="J27" s="10">
        <v>79.409375266476971</v>
      </c>
      <c r="K27" s="9">
        <v>8.4143075209787668</v>
      </c>
      <c r="L27" s="9">
        <v>3.6851690206537502E-2</v>
      </c>
      <c r="M27" s="10">
        <v>87.981785310817799</v>
      </c>
      <c r="N27" s="10">
        <v>0.3875430384284469</v>
      </c>
      <c r="O27" s="10">
        <v>52.316244272662296</v>
      </c>
      <c r="P27" s="10">
        <v>0.32617016365616153</v>
      </c>
      <c r="Q27" s="6">
        <v>1402.1983680757867</v>
      </c>
      <c r="R27" s="6">
        <v>46.60364757666229</v>
      </c>
      <c r="S27" s="6">
        <v>507.57728870160372</v>
      </c>
      <c r="T27" s="6">
        <v>17.333232147974307</v>
      </c>
      <c r="U27" s="7">
        <v>10.062630025571279</v>
      </c>
      <c r="V27" s="7">
        <v>2.0309438458956341</v>
      </c>
      <c r="W27" s="7">
        <v>21.557929050605878</v>
      </c>
      <c r="X27" s="7">
        <v>0.27705841984523738</v>
      </c>
      <c r="Y27" s="5">
        <v>0.61722168214311468</v>
      </c>
      <c r="Z27" s="5">
        <v>0.13637103866604691</v>
      </c>
      <c r="AA27" s="5">
        <v>0.13846635971905455</v>
      </c>
      <c r="AB27" s="5">
        <v>0.11742155424342703</v>
      </c>
      <c r="AC27" s="5">
        <v>127.77033512046668</v>
      </c>
      <c r="AD27" s="5">
        <v>0.94880414638090904</v>
      </c>
      <c r="AE27" s="5">
        <v>2.3112128199896849</v>
      </c>
      <c r="AF27" s="5">
        <v>0.19877995998038586</v>
      </c>
      <c r="AG27" s="5">
        <v>3.3825353588511891</v>
      </c>
      <c r="AH27" s="5">
        <v>0.126405978081712</v>
      </c>
      <c r="AI27" s="5">
        <v>2.7320588159887982</v>
      </c>
      <c r="AJ27" s="5">
        <v>0.25180348217165982</v>
      </c>
      <c r="AK27" s="8">
        <v>3.6530486076279241E-2</v>
      </c>
      <c r="AL27" s="8">
        <v>1.5131761051085933E-4</v>
      </c>
      <c r="AM27" s="18">
        <v>0.83958146320778271</v>
      </c>
      <c r="AN27" s="18">
        <v>1.2513689077349304E-2</v>
      </c>
      <c r="AO27">
        <v>73</v>
      </c>
      <c r="AP27">
        <v>7</v>
      </c>
      <c r="AQ27">
        <v>75</v>
      </c>
      <c r="AR27">
        <v>5</v>
      </c>
      <c r="AS27" s="7">
        <v>344.80366704630438</v>
      </c>
      <c r="AT27" s="7">
        <v>2.0848622906156487</v>
      </c>
      <c r="AU27" s="7">
        <v>39.276668616370095</v>
      </c>
      <c r="AV27" s="7">
        <v>0.63147393108789152</v>
      </c>
      <c r="AW27" s="6">
        <v>89.660852001460739</v>
      </c>
      <c r="AX27" s="6">
        <v>9.2045145352431526</v>
      </c>
      <c r="AY27" s="7">
        <v>1.3417204497851498</v>
      </c>
      <c r="AZ27" s="7">
        <v>9.1024153120153412E-2</v>
      </c>
      <c r="BA27" s="7"/>
    </row>
    <row r="28" spans="1:53" x14ac:dyDescent="0.2">
      <c r="A28" t="s">
        <v>74</v>
      </c>
      <c r="B28" s="4">
        <v>3</v>
      </c>
      <c r="C28" s="17" t="s">
        <v>75</v>
      </c>
      <c r="D28">
        <v>59.055</v>
      </c>
      <c r="E28">
        <v>-30.718</v>
      </c>
      <c r="F28">
        <v>1050</v>
      </c>
      <c r="G28" s="5">
        <v>-0.96484782080225084</v>
      </c>
      <c r="H28" s="5">
        <v>6.70068445684774E-2</v>
      </c>
      <c r="I28" s="7">
        <v>14480.753259546749</v>
      </c>
      <c r="J28" s="7">
        <v>226.5704624614151</v>
      </c>
      <c r="K28" s="5">
        <v>9.1203636455024437</v>
      </c>
      <c r="L28" s="5">
        <v>3.8474079728415392E-2</v>
      </c>
      <c r="M28" s="7">
        <v>85.991759802394583</v>
      </c>
      <c r="N28" s="7">
        <v>0.36506771262697851</v>
      </c>
      <c r="O28" s="7">
        <v>102.40309708430316</v>
      </c>
      <c r="P28" s="7">
        <v>0.47264055138272093</v>
      </c>
      <c r="Q28" s="6">
        <v>1369.7258304308275</v>
      </c>
      <c r="R28" s="6">
        <v>30.968312148908076</v>
      </c>
      <c r="S28" s="6">
        <v>516.89452188238056</v>
      </c>
      <c r="T28" s="6">
        <v>12.278191890971479</v>
      </c>
      <c r="U28" s="7">
        <v>18.520989718180292</v>
      </c>
      <c r="V28" s="7">
        <v>2.4211600403557512</v>
      </c>
      <c r="W28" s="7">
        <v>75.324742560066483</v>
      </c>
      <c r="X28" s="7">
        <v>0.58048403362566758</v>
      </c>
      <c r="Y28" s="5">
        <v>0.75532953525504887</v>
      </c>
      <c r="Z28" s="5">
        <v>8.4016969871064245E-2</v>
      </c>
      <c r="AA28" s="5">
        <v>0.23628479998777835</v>
      </c>
      <c r="AB28" s="5">
        <v>3.4710017086797558E-2</v>
      </c>
      <c r="AC28" s="5">
        <v>95.708157233284865</v>
      </c>
      <c r="AD28" s="5">
        <v>1.3079379255901047</v>
      </c>
      <c r="AE28" s="5">
        <v>4.5039618262376244</v>
      </c>
      <c r="AF28" s="5">
        <v>0.14184773486430752</v>
      </c>
      <c r="AG28" s="5">
        <v>9.0261662289448932</v>
      </c>
      <c r="AH28" s="5">
        <v>0.14509873674166424</v>
      </c>
      <c r="AI28" s="5">
        <v>5.0356026262101263</v>
      </c>
      <c r="AJ28" s="5">
        <v>0.11316491473452268</v>
      </c>
      <c r="AK28" s="8">
        <v>3.6530486076279241E-2</v>
      </c>
      <c r="AL28" s="8">
        <v>1.5131761051085933E-4</v>
      </c>
      <c r="AM28" s="18">
        <v>0.83958146320778271</v>
      </c>
      <c r="AN28" s="18">
        <v>1.2513689077349304E-2</v>
      </c>
      <c r="AO28">
        <v>73</v>
      </c>
      <c r="AP28">
        <v>7</v>
      </c>
      <c r="AQ28">
        <v>75</v>
      </c>
      <c r="AR28">
        <v>5</v>
      </c>
      <c r="AS28" s="7">
        <v>337.00468808269335</v>
      </c>
      <c r="AT28" s="7">
        <v>1.9989039699397093</v>
      </c>
      <c r="AU28" s="7">
        <v>42.572427935640768</v>
      </c>
      <c r="AV28" s="7">
        <v>0.68262466258850085</v>
      </c>
      <c r="AW28" s="6">
        <v>87.584458633600832</v>
      </c>
      <c r="AX28" s="6">
        <v>8.7345250464840962</v>
      </c>
      <c r="AY28" s="7">
        <v>4.6880545543312584</v>
      </c>
      <c r="AZ28" s="7">
        <v>0.31436792501581889</v>
      </c>
      <c r="BA28" s="7"/>
    </row>
    <row r="29" spans="1:53" x14ac:dyDescent="0.2">
      <c r="A29" t="s">
        <v>42</v>
      </c>
      <c r="B29" s="4">
        <v>1</v>
      </c>
      <c r="C29" s="17" t="s">
        <v>43</v>
      </c>
      <c r="D29">
        <v>59.777999999999999</v>
      </c>
      <c r="E29">
        <v>-29.841000000000001</v>
      </c>
      <c r="F29">
        <v>800</v>
      </c>
      <c r="G29" s="5">
        <v>-2.0220745352870516E-2</v>
      </c>
      <c r="H29" s="5">
        <v>-2.3371468568860295E-2</v>
      </c>
      <c r="I29" s="6">
        <v>10294.834336564831</v>
      </c>
      <c r="J29" s="6">
        <v>49.603214200427608</v>
      </c>
      <c r="K29" s="5">
        <v>5.4779303580004974</v>
      </c>
      <c r="L29" s="5">
        <v>2.5258958863202743E-2</v>
      </c>
      <c r="M29" s="7">
        <v>72.086269689941929</v>
      </c>
      <c r="N29" s="7">
        <v>0.33244897644881671</v>
      </c>
      <c r="O29" s="7">
        <v>58.411260027082704</v>
      </c>
      <c r="P29" s="7">
        <v>0.27331519234558693</v>
      </c>
      <c r="Q29" s="6">
        <v>887.68254822424319</v>
      </c>
      <c r="R29" s="6">
        <v>19.748133740747129</v>
      </c>
      <c r="S29" s="6">
        <v>317.55581046074866</v>
      </c>
      <c r="T29" s="6">
        <v>7.3587212071191894</v>
      </c>
      <c r="U29" s="7">
        <v>3.8528945726351944</v>
      </c>
      <c r="V29" s="7">
        <v>1.5063117229276932</v>
      </c>
      <c r="W29" s="7">
        <v>12.94892062162063</v>
      </c>
      <c r="X29" s="7">
        <v>0.27477930546857937</v>
      </c>
      <c r="Y29" s="5">
        <v>0.690682105008389</v>
      </c>
      <c r="Z29" s="5">
        <v>8.2416281233072125E-2</v>
      </c>
      <c r="AA29" s="5">
        <v>5.4384417717195994E-2</v>
      </c>
      <c r="AB29" s="5">
        <v>2.464947860551793E-2</v>
      </c>
      <c r="AC29" s="7">
        <v>99.608362960120132</v>
      </c>
      <c r="AD29" s="7">
        <v>1.2538467840355163</v>
      </c>
      <c r="AE29" s="5">
        <v>1.5066426008296046</v>
      </c>
      <c r="AF29" s="5">
        <v>7.2046787631628501E-2</v>
      </c>
      <c r="AG29" s="5">
        <v>2.0790385973030925</v>
      </c>
      <c r="AH29" s="5">
        <v>7.8769331057932643E-2</v>
      </c>
      <c r="AI29" s="5">
        <v>1.9840989423739301</v>
      </c>
      <c r="AJ29" s="18">
        <v>9.0138305698871907E-2</v>
      </c>
      <c r="AK29" s="8">
        <v>3.4199548326848565E-2</v>
      </c>
      <c r="AL29" s="8">
        <v>1.3922192604935436E-4</v>
      </c>
      <c r="AM29" s="18">
        <v>0.93293877084590848</v>
      </c>
      <c r="AN29" s="18">
        <v>1.3904225957936568E-2</v>
      </c>
      <c r="AO29" s="6">
        <v>73</v>
      </c>
      <c r="AP29" s="6">
        <v>7</v>
      </c>
      <c r="AQ29" s="6">
        <v>75</v>
      </c>
      <c r="AR29" s="6">
        <v>5</v>
      </c>
      <c r="AS29" s="7">
        <v>301.76352104585914</v>
      </c>
      <c r="AT29" s="7">
        <v>1.8562964926345835</v>
      </c>
      <c r="AU29" s="7">
        <v>24.579755081786868</v>
      </c>
      <c r="AV29" s="7">
        <v>0.3963012129414647</v>
      </c>
      <c r="AW29" s="6">
        <v>54.562701653913749</v>
      </c>
      <c r="AX29" s="6">
        <v>5.4367522067810121</v>
      </c>
      <c r="AY29" s="7">
        <v>0.77469963204402736</v>
      </c>
      <c r="AZ29" s="7">
        <v>5.4156979830971751E-2</v>
      </c>
      <c r="BA29" s="7"/>
    </row>
    <row r="30" spans="1:53" x14ac:dyDescent="0.2">
      <c r="A30" t="s">
        <v>42</v>
      </c>
      <c r="B30" s="4">
        <v>2</v>
      </c>
      <c r="C30" s="17" t="s">
        <v>43</v>
      </c>
      <c r="D30">
        <v>59.777999999999999</v>
      </c>
      <c r="E30">
        <v>-29.841000000000001</v>
      </c>
      <c r="F30">
        <v>800</v>
      </c>
      <c r="G30" s="9">
        <v>-6.7125222791749081E-2</v>
      </c>
      <c r="H30" s="9">
        <v>6.07919855093383E-2</v>
      </c>
      <c r="I30" s="10">
        <v>11708.01216508964</v>
      </c>
      <c r="J30" s="10">
        <v>77.043714319921975</v>
      </c>
      <c r="K30" s="9">
        <v>6.4019105980524715</v>
      </c>
      <c r="L30" s="9">
        <v>2.9392209858538638E-2</v>
      </c>
      <c r="M30" s="10">
        <v>82.677632604417653</v>
      </c>
      <c r="N30" s="10">
        <v>0.38222761989542187</v>
      </c>
      <c r="O30" s="10">
        <v>66.882575373939389</v>
      </c>
      <c r="P30" s="10">
        <v>0.37432983786247304</v>
      </c>
      <c r="Q30" s="6">
        <v>1130.7034114372639</v>
      </c>
      <c r="R30" s="6">
        <v>37.603204032049149</v>
      </c>
      <c r="S30" s="6">
        <v>400.25121272576456</v>
      </c>
      <c r="T30" s="6">
        <v>13.857009107428304</v>
      </c>
      <c r="U30" s="7">
        <v>8.0522893492219154</v>
      </c>
      <c r="V30" s="7">
        <v>2.7157823648418891</v>
      </c>
      <c r="W30" s="7">
        <v>20.642488581320677</v>
      </c>
      <c r="X30" s="7">
        <v>0.36351517577878839</v>
      </c>
      <c r="Y30" s="5">
        <v>0.20201403414532024</v>
      </c>
      <c r="Z30" s="5">
        <v>9.2382392779729858E-2</v>
      </c>
      <c r="AA30" s="5">
        <v>-0.20454372688059247</v>
      </c>
      <c r="AB30" s="5">
        <v>9.7868548470472536E-2</v>
      </c>
      <c r="AC30" s="5">
        <v>116.77170081420088</v>
      </c>
      <c r="AD30" s="5">
        <v>1.5303024758618617</v>
      </c>
      <c r="AE30" s="5">
        <v>1.7848789170728738</v>
      </c>
      <c r="AF30" s="5">
        <v>0.16064229753686415</v>
      </c>
      <c r="AG30" s="5">
        <v>2.3171985455094686</v>
      </c>
      <c r="AH30" s="5">
        <v>0.19345728804662232</v>
      </c>
      <c r="AI30" s="5">
        <v>2.4559702612729803</v>
      </c>
      <c r="AJ30" s="5">
        <v>0.17268176011762257</v>
      </c>
      <c r="AK30" s="8">
        <v>3.4199548326848565E-2</v>
      </c>
      <c r="AL30" s="8">
        <v>1.3922192604935436E-4</v>
      </c>
      <c r="AM30" s="18">
        <v>0.93293877084590848</v>
      </c>
      <c r="AN30" s="18">
        <v>1.3904225957936568E-2</v>
      </c>
      <c r="AO30">
        <v>73</v>
      </c>
      <c r="AP30">
        <v>7</v>
      </c>
      <c r="AQ30">
        <v>75</v>
      </c>
      <c r="AR30">
        <v>5</v>
      </c>
      <c r="AS30" s="7">
        <v>346.10049366899204</v>
      </c>
      <c r="AT30" s="7">
        <v>2.131965336200814</v>
      </c>
      <c r="AU30" s="7">
        <v>28.725701911453751</v>
      </c>
      <c r="AV30" s="7">
        <v>0.46298363842543622</v>
      </c>
      <c r="AW30" s="6">
        <v>69.500333222422341</v>
      </c>
      <c r="AX30" s="6">
        <v>7.1351005115471269</v>
      </c>
      <c r="AY30" s="7">
        <v>1.2349854305015202</v>
      </c>
      <c r="AZ30" s="7">
        <v>8.508693770987838E-2</v>
      </c>
      <c r="BA30" s="7"/>
    </row>
    <row r="31" spans="1:53" x14ac:dyDescent="0.2">
      <c r="A31" t="s">
        <v>44</v>
      </c>
      <c r="B31" s="4">
        <v>1</v>
      </c>
      <c r="C31" s="17" t="s">
        <v>45</v>
      </c>
      <c r="D31">
        <v>60.148000000000003</v>
      </c>
      <c r="E31">
        <v>-29.19</v>
      </c>
      <c r="F31">
        <v>825</v>
      </c>
      <c r="G31" s="5">
        <v>-0.10089482015923158</v>
      </c>
      <c r="H31" s="5">
        <v>-2.4212761656023159E-2</v>
      </c>
      <c r="I31" s="6">
        <v>10111.735402310922</v>
      </c>
      <c r="J31" s="6">
        <v>54.452450965626191</v>
      </c>
      <c r="K31" s="5">
        <v>5.7109066830819861</v>
      </c>
      <c r="L31" s="5">
        <v>2.629125115045286E-2</v>
      </c>
      <c r="M31" s="7">
        <v>62.651153809895447</v>
      </c>
      <c r="N31" s="7">
        <v>0.29141819893579246</v>
      </c>
      <c r="O31" s="7">
        <v>83.48690733291339</v>
      </c>
      <c r="P31" s="7">
        <v>0.39857434927114221</v>
      </c>
      <c r="Q31" s="6">
        <v>903.54762460805523</v>
      </c>
      <c r="R31" s="6">
        <v>20.177366474498189</v>
      </c>
      <c r="S31" s="6">
        <v>335.79928759566621</v>
      </c>
      <c r="T31" s="6">
        <v>7.691029911985205</v>
      </c>
      <c r="U31" s="7">
        <v>8.5326444745601275</v>
      </c>
      <c r="V31" s="7">
        <v>2.7003355852491295</v>
      </c>
      <c r="W31" s="7">
        <v>33.474872294908153</v>
      </c>
      <c r="X31" s="7">
        <v>0.82107788649882474</v>
      </c>
      <c r="Y31" s="5">
        <v>0.45601734141293221</v>
      </c>
      <c r="Z31" s="5">
        <v>9.7412969998949633E-2</v>
      </c>
      <c r="AA31" s="5">
        <v>5.3022407961719746E-2</v>
      </c>
      <c r="AB31" s="5">
        <v>3.8258506015505352E-2</v>
      </c>
      <c r="AC31" s="7">
        <v>83.202072851150632</v>
      </c>
      <c r="AD31" s="7">
        <v>1.3481553832295121</v>
      </c>
      <c r="AE31" s="5">
        <v>3.2001270960868369</v>
      </c>
      <c r="AF31" s="5">
        <v>0.16419523612485176</v>
      </c>
      <c r="AG31" s="5">
        <v>4.7245983029304748</v>
      </c>
      <c r="AH31" s="5">
        <v>0.16123408497794867</v>
      </c>
      <c r="AI31" s="5">
        <v>4.2539551521204357</v>
      </c>
      <c r="AJ31" s="18">
        <v>0.14165174664126726</v>
      </c>
      <c r="AK31" s="8">
        <v>3.4199548326848565E-2</v>
      </c>
      <c r="AL31" s="8">
        <v>1.3922192604935436E-4</v>
      </c>
      <c r="AM31" s="18">
        <v>0.93293877084590848</v>
      </c>
      <c r="AN31" s="18">
        <v>1.3904225957936568E-2</v>
      </c>
      <c r="AO31" s="6">
        <v>73</v>
      </c>
      <c r="AP31" s="6">
        <v>7</v>
      </c>
      <c r="AQ31" s="6">
        <v>75</v>
      </c>
      <c r="AR31" s="6">
        <v>5</v>
      </c>
      <c r="AS31" s="7">
        <v>262.26676526025926</v>
      </c>
      <c r="AT31" s="7">
        <v>1.6211373944740712</v>
      </c>
      <c r="AU31" s="7">
        <v>25.625131827402878</v>
      </c>
      <c r="AV31" s="7">
        <v>0.41310207972879298</v>
      </c>
      <c r="AW31" s="6">
        <v>55.537871697729678</v>
      </c>
      <c r="AX31" s="6">
        <v>5.5349691549681808</v>
      </c>
      <c r="AY31" s="7">
        <v>2.0027129679277076</v>
      </c>
      <c r="AZ31" s="7">
        <v>0.14215497501384752</v>
      </c>
      <c r="BA31" s="7"/>
    </row>
    <row r="32" spans="1:53" s="15" customFormat="1" x14ac:dyDescent="0.2">
      <c r="A32" s="15" t="s">
        <v>44</v>
      </c>
      <c r="B32" s="27">
        <v>1</v>
      </c>
      <c r="C32" s="15" t="s">
        <v>45</v>
      </c>
      <c r="D32" s="15">
        <v>60.148000000000003</v>
      </c>
      <c r="E32" s="15">
        <v>-29.19</v>
      </c>
      <c r="F32" s="15">
        <v>825</v>
      </c>
      <c r="G32" s="22">
        <v>-4.303909186219064E-2</v>
      </c>
      <c r="H32" s="22">
        <v>-5.6614515668761287E-2</v>
      </c>
      <c r="I32" s="23">
        <v>563.73130614393153</v>
      </c>
      <c r="J32" s="23">
        <v>27.155073624822172</v>
      </c>
      <c r="K32" s="22">
        <v>0.31447241364729767</v>
      </c>
      <c r="L32" s="22">
        <v>3.7397562385788059E-3</v>
      </c>
      <c r="M32" s="24">
        <v>3.4511095139191794</v>
      </c>
      <c r="N32" s="24">
        <v>3.5723710881131333E-2</v>
      </c>
      <c r="O32" s="24">
        <v>-2.1096846344485236</v>
      </c>
      <c r="P32" s="24">
        <v>-7.1258489096747493E-2</v>
      </c>
      <c r="Q32" s="23">
        <v>62.973383706826695</v>
      </c>
      <c r="R32" s="23">
        <v>1.8989997104648451</v>
      </c>
      <c r="S32" s="23">
        <v>23.43538525029695</v>
      </c>
      <c r="T32" s="23">
        <v>0.96567186947705497</v>
      </c>
      <c r="U32" s="24">
        <v>-1.7793427905797434</v>
      </c>
      <c r="V32" s="24">
        <v>-1.7865668744028038</v>
      </c>
      <c r="W32" s="24">
        <v>0.9762958535431967</v>
      </c>
      <c r="X32" s="24">
        <v>0.1536795717967169</v>
      </c>
      <c r="Y32" s="22">
        <v>0.20260565741454512</v>
      </c>
      <c r="Z32" s="22">
        <v>6.8047923542242511E-2</v>
      </c>
      <c r="AA32" s="22">
        <v>2.1920241142222839E-3</v>
      </c>
      <c r="AB32" s="22">
        <v>3.9876067806494574E-2</v>
      </c>
      <c r="AC32" s="24">
        <v>7.1826367297023523</v>
      </c>
      <c r="AD32" s="24">
        <v>0.11803331141882938</v>
      </c>
      <c r="AE32" s="22">
        <v>0.41773716691036045</v>
      </c>
      <c r="AF32" s="22">
        <v>7.5739985997196502E-2</v>
      </c>
      <c r="AG32" s="22">
        <v>0.45249640643588518</v>
      </c>
      <c r="AH32" s="22">
        <v>6.0362554243792416E-2</v>
      </c>
      <c r="AI32" s="22">
        <v>0.39393804795594711</v>
      </c>
      <c r="AJ32" s="25">
        <v>5.7835714421627132E-2</v>
      </c>
      <c r="AK32" s="26">
        <v>3.4199548326848565E-2</v>
      </c>
      <c r="AL32" s="26">
        <v>1.3922192604935436E-4</v>
      </c>
      <c r="AM32" s="25">
        <v>0.93293877084590848</v>
      </c>
      <c r="AN32" s="25">
        <v>1.3904225957936568E-2</v>
      </c>
      <c r="AO32" s="23">
        <v>73</v>
      </c>
      <c r="AP32" s="23">
        <v>7</v>
      </c>
      <c r="AQ32" s="23">
        <v>75</v>
      </c>
      <c r="AR32" s="23">
        <v>5</v>
      </c>
      <c r="AS32" s="24">
        <v>14.446842136713068</v>
      </c>
      <c r="AT32" s="24">
        <v>0.16069333775226405</v>
      </c>
      <c r="AU32" s="24">
        <v>1.411053883907051</v>
      </c>
      <c r="AV32" s="22">
        <v>2.751067645908125E-2</v>
      </c>
      <c r="AW32" s="23">
        <v>3.8707508153748535</v>
      </c>
      <c r="AX32" s="24">
        <v>0.39365787960595355</v>
      </c>
      <c r="AY32" s="24">
        <v>5.8409195685637329E-2</v>
      </c>
      <c r="AZ32" s="22">
        <v>9.9835102807994576E-3</v>
      </c>
      <c r="BA32" s="24"/>
    </row>
    <row r="33" spans="1:53" x14ac:dyDescent="0.2">
      <c r="A33" t="s">
        <v>44</v>
      </c>
      <c r="B33" s="4">
        <v>2</v>
      </c>
      <c r="C33" s="17" t="s">
        <v>45</v>
      </c>
      <c r="D33">
        <v>60.148000000000003</v>
      </c>
      <c r="E33">
        <v>-29.19</v>
      </c>
      <c r="F33">
        <v>825</v>
      </c>
      <c r="G33" s="9">
        <v>8.0872878582810559E-2</v>
      </c>
      <c r="H33" s="9">
        <v>3.8182837061856024E-2</v>
      </c>
      <c r="I33" s="10">
        <v>9779.8721173235226</v>
      </c>
      <c r="J33" s="10">
        <v>76.635556628853507</v>
      </c>
      <c r="K33" s="9">
        <v>6.3170500743693028</v>
      </c>
      <c r="L33" s="9">
        <v>2.8904377262763663E-2</v>
      </c>
      <c r="M33" s="10">
        <v>66.136250879275437</v>
      </c>
      <c r="N33" s="10">
        <v>0.30605650227137771</v>
      </c>
      <c r="O33" s="10">
        <v>42.693806354971116</v>
      </c>
      <c r="P33" s="10">
        <v>0.22837461608323678</v>
      </c>
      <c r="Q33" s="6">
        <v>966.53440121654546</v>
      </c>
      <c r="R33" s="6">
        <v>32.121951415751724</v>
      </c>
      <c r="S33" s="6">
        <v>359.45698628765717</v>
      </c>
      <c r="T33" s="6">
        <v>12.251055036451341</v>
      </c>
      <c r="U33" s="7">
        <v>8.7859394316351249</v>
      </c>
      <c r="V33" s="7">
        <v>1.7556499355108295</v>
      </c>
      <c r="W33" s="7">
        <v>17.123591276387565</v>
      </c>
      <c r="X33" s="7">
        <v>0.42041372778198849</v>
      </c>
      <c r="Y33" s="5">
        <v>0.7573208704806943</v>
      </c>
      <c r="Z33" s="5">
        <v>8.4406230191916717E-2</v>
      </c>
      <c r="AA33" s="5">
        <v>3.9048998477924819E-2</v>
      </c>
      <c r="AB33" s="5">
        <v>4.3109988820036825E-2</v>
      </c>
      <c r="AC33" s="5">
        <v>70.711534343763546</v>
      </c>
      <c r="AD33" s="5">
        <v>0.90941649553210613</v>
      </c>
      <c r="AE33" s="5">
        <v>1.9340739246125098</v>
      </c>
      <c r="AF33" s="5">
        <v>0.13634295695074361</v>
      </c>
      <c r="AG33" s="5">
        <v>1.8968625260629586</v>
      </c>
      <c r="AH33" s="5">
        <v>9.0556872731771848E-2</v>
      </c>
      <c r="AI33" s="5">
        <v>1.8768786268419031</v>
      </c>
      <c r="AJ33" s="5">
        <v>7.8300748030487352E-2</v>
      </c>
      <c r="AK33" s="8">
        <v>3.4199548326848565E-2</v>
      </c>
      <c r="AL33" s="8">
        <v>1.3922192604935436E-4</v>
      </c>
      <c r="AM33" s="18">
        <v>0.93293877084590848</v>
      </c>
      <c r="AN33" s="18">
        <v>1.3904225957936568E-2</v>
      </c>
      <c r="AO33">
        <v>73</v>
      </c>
      <c r="AP33">
        <v>7</v>
      </c>
      <c r="AQ33">
        <v>75</v>
      </c>
      <c r="AR33">
        <v>5</v>
      </c>
      <c r="AS33" s="7">
        <v>276.85588420574203</v>
      </c>
      <c r="AT33" s="7">
        <v>1.7063686457251792</v>
      </c>
      <c r="AU33" s="7">
        <v>28.344928379859276</v>
      </c>
      <c r="AV33" s="7">
        <v>0.45672120716520637</v>
      </c>
      <c r="AW33" s="6">
        <v>59.40944572732591</v>
      </c>
      <c r="AX33" s="6">
        <v>6.0987121233418611</v>
      </c>
      <c r="AY33" s="7">
        <v>1.0244591227889925</v>
      </c>
      <c r="AZ33" s="7">
        <v>7.2725677750190065E-2</v>
      </c>
      <c r="BA33" s="7"/>
    </row>
    <row r="34" spans="1:53" x14ac:dyDescent="0.2">
      <c r="A34" t="s">
        <v>46</v>
      </c>
      <c r="B34" s="4">
        <v>1</v>
      </c>
      <c r="C34" s="17" t="s">
        <v>47</v>
      </c>
      <c r="D34">
        <v>59.877000000000002</v>
      </c>
      <c r="E34">
        <v>-29.619</v>
      </c>
      <c r="F34">
        <v>925</v>
      </c>
      <c r="G34" s="5">
        <v>1.3985067073401689</v>
      </c>
      <c r="H34" s="5">
        <v>3.4301879041427327E-2</v>
      </c>
      <c r="I34" s="6">
        <v>10909.015437124614</v>
      </c>
      <c r="J34" s="6">
        <v>56.463515015589479</v>
      </c>
      <c r="K34" s="5">
        <v>6.5708763055416863</v>
      </c>
      <c r="L34" s="5">
        <v>3.0368174903587571E-2</v>
      </c>
      <c r="M34" s="7">
        <v>70.219077357792969</v>
      </c>
      <c r="N34" s="7">
        <v>0.32541874346096827</v>
      </c>
      <c r="O34" s="7">
        <v>462.86821832046371</v>
      </c>
      <c r="P34" s="7">
        <v>2.141460017301906</v>
      </c>
      <c r="Q34" s="6">
        <v>1007.3023228556618</v>
      </c>
      <c r="R34" s="6">
        <v>22.643898108429784</v>
      </c>
      <c r="S34" s="6">
        <v>379.67354565487204</v>
      </c>
      <c r="T34" s="6">
        <v>9.4348706058785279</v>
      </c>
      <c r="U34" s="7">
        <v>24.972454446695266</v>
      </c>
      <c r="V34" s="7">
        <v>3.9901068610170642</v>
      </c>
      <c r="W34" s="7">
        <v>9.1353905043398687</v>
      </c>
      <c r="X34" s="7">
        <v>0.29553713581412067</v>
      </c>
      <c r="Y34" s="5">
        <v>1.3212242205486184</v>
      </c>
      <c r="Z34" s="5">
        <v>8.0209920744553409E-2</v>
      </c>
      <c r="AA34" s="5">
        <v>0.15020287933960108</v>
      </c>
      <c r="AB34" s="5">
        <v>2.8271056357526331E-2</v>
      </c>
      <c r="AC34" s="7">
        <v>90.026909113689811</v>
      </c>
      <c r="AD34" s="7">
        <v>1.4062017906794908</v>
      </c>
      <c r="AE34" s="5">
        <v>2.4985321575376744</v>
      </c>
      <c r="AF34" s="5">
        <v>0.1500789962735099</v>
      </c>
      <c r="AG34" s="5">
        <v>2.3514985537566053</v>
      </c>
      <c r="AH34" s="5">
        <v>3.9198743782981903E-2</v>
      </c>
      <c r="AI34" s="5">
        <v>2.2957764547971715</v>
      </c>
      <c r="AJ34" s="18">
        <v>8.2715050443223817E-2</v>
      </c>
      <c r="AK34" s="8">
        <v>3.4199548326848565E-2</v>
      </c>
      <c r="AL34" s="8">
        <v>1.3922192604935436E-4</v>
      </c>
      <c r="AM34" s="18">
        <v>0.93293877084590848</v>
      </c>
      <c r="AN34" s="18">
        <v>1.3904225957936568E-2</v>
      </c>
      <c r="AO34" s="6">
        <v>73</v>
      </c>
      <c r="AP34" s="6">
        <v>7</v>
      </c>
      <c r="AQ34" s="6">
        <v>75</v>
      </c>
      <c r="AR34" s="6">
        <v>5</v>
      </c>
      <c r="AS34" s="7">
        <v>293.9471846610993</v>
      </c>
      <c r="AT34" s="7">
        <v>1.8131811811647285</v>
      </c>
      <c r="AU34" s="7">
        <v>29.483859725789618</v>
      </c>
      <c r="AV34" s="7">
        <v>0.47545986155386322</v>
      </c>
      <c r="AW34" s="6">
        <v>61.915305451497616</v>
      </c>
      <c r="AX34" s="6">
        <v>6.1726179927998208</v>
      </c>
      <c r="AY34" s="7">
        <v>0.54654622335655711</v>
      </c>
      <c r="AZ34" s="7">
        <v>4.0471270301279776E-2</v>
      </c>
      <c r="BA34" s="7"/>
    </row>
    <row r="35" spans="1:53" x14ac:dyDescent="0.2">
      <c r="A35" t="s">
        <v>46</v>
      </c>
      <c r="B35" s="4">
        <v>2</v>
      </c>
      <c r="C35" s="17" t="s">
        <v>47</v>
      </c>
      <c r="D35">
        <v>59.877000000000002</v>
      </c>
      <c r="E35">
        <v>-29.619</v>
      </c>
      <c r="F35">
        <v>925</v>
      </c>
      <c r="G35" s="9">
        <v>-1.715442724240878E-2</v>
      </c>
      <c r="H35" s="9">
        <v>4.5802819981637197E-2</v>
      </c>
      <c r="I35" s="10">
        <v>10817.520646769592</v>
      </c>
      <c r="J35" s="10">
        <v>72.001134481965877</v>
      </c>
      <c r="K35" s="9">
        <v>6.3990406546330467</v>
      </c>
      <c r="L35" s="9">
        <v>2.9157302509848305E-2</v>
      </c>
      <c r="M35" s="10">
        <v>68.029231758799341</v>
      </c>
      <c r="N35" s="10">
        <v>0.31957702898602125</v>
      </c>
      <c r="O35" s="10">
        <v>89.063080290932604</v>
      </c>
      <c r="P35" s="10">
        <v>0.44468899600837386</v>
      </c>
      <c r="Q35" s="6">
        <v>1056.0512932168083</v>
      </c>
      <c r="R35" s="6">
        <v>35.286928526174314</v>
      </c>
      <c r="S35" s="6">
        <v>392.85625963809048</v>
      </c>
      <c r="T35" s="6">
        <v>13.929026035136385</v>
      </c>
      <c r="U35" s="7">
        <v>4.9832645554484696</v>
      </c>
      <c r="V35" s="7">
        <v>2.4472873703164826</v>
      </c>
      <c r="W35" s="7">
        <v>10.734014007835114</v>
      </c>
      <c r="X35" s="7">
        <v>0.27260802978954213</v>
      </c>
      <c r="Y35" s="5">
        <v>0.83118622491859973</v>
      </c>
      <c r="Z35" s="5">
        <v>0.15019261020915781</v>
      </c>
      <c r="AA35" s="5">
        <v>-9.4709228015684016E-3</v>
      </c>
      <c r="AB35" s="5">
        <v>0.15694931262319889</v>
      </c>
      <c r="AC35" s="5">
        <v>97.362890385418865</v>
      </c>
      <c r="AD35" s="5">
        <v>0.95204821914090543</v>
      </c>
      <c r="AE35" s="5">
        <v>1.726864924152641</v>
      </c>
      <c r="AF35" s="5">
        <v>0.13354975150993464</v>
      </c>
      <c r="AG35" s="5">
        <v>2.813766064713588</v>
      </c>
      <c r="AH35" s="5">
        <v>0.15718629165832532</v>
      </c>
      <c r="AI35" s="5">
        <v>1.7525717146140412</v>
      </c>
      <c r="AJ35" s="5">
        <v>0.19821121683377929</v>
      </c>
      <c r="AK35" s="8">
        <v>3.4199548326848565E-2</v>
      </c>
      <c r="AL35" s="8">
        <v>1.3922192604935436E-4</v>
      </c>
      <c r="AM35" s="18">
        <v>0.93293877084590848</v>
      </c>
      <c r="AN35" s="18">
        <v>1.3904225957936568E-2</v>
      </c>
      <c r="AO35">
        <v>73</v>
      </c>
      <c r="AP35">
        <v>7</v>
      </c>
      <c r="AQ35">
        <v>75</v>
      </c>
      <c r="AR35">
        <v>5</v>
      </c>
      <c r="AS35" s="7">
        <v>284.78017516898109</v>
      </c>
      <c r="AT35" s="7">
        <v>1.7702205244405156</v>
      </c>
      <c r="AU35" s="7">
        <v>28.712824327815795</v>
      </c>
      <c r="AV35" s="7">
        <v>0.46249365863622688</v>
      </c>
      <c r="AW35" s="6">
        <v>64.911731968017094</v>
      </c>
      <c r="AX35" s="6">
        <v>6.6673418285009731</v>
      </c>
      <c r="AY35" s="7">
        <v>0.6421876344149331</v>
      </c>
      <c r="AZ35" s="7">
        <v>4.5778967087768838E-2</v>
      </c>
      <c r="BA35" s="7"/>
    </row>
    <row r="36" spans="1:53" x14ac:dyDescent="0.2">
      <c r="A36" t="s">
        <v>48</v>
      </c>
      <c r="B36" s="4">
        <v>1</v>
      </c>
      <c r="C36" s="17" t="s">
        <v>49</v>
      </c>
      <c r="D36">
        <v>60.307000000000002</v>
      </c>
      <c r="E36">
        <v>-28.986000000000001</v>
      </c>
      <c r="F36">
        <v>825</v>
      </c>
      <c r="G36" s="5">
        <v>-8.5532474989673604E-2</v>
      </c>
      <c r="H36" s="5">
        <v>-2.0245225197817879E-2</v>
      </c>
      <c r="I36" s="6">
        <v>10095.713689601389</v>
      </c>
      <c r="J36" s="6">
        <v>49.100387931779331</v>
      </c>
      <c r="K36" s="5">
        <v>17.546475560466469</v>
      </c>
      <c r="L36" s="5">
        <v>8.0605247959479792E-2</v>
      </c>
      <c r="M36" s="7">
        <v>98.895104135444555</v>
      </c>
      <c r="N36" s="7">
        <v>0.45654579080883267</v>
      </c>
      <c r="O36" s="7">
        <v>33.245058018438705</v>
      </c>
      <c r="P36" s="7">
        <v>0.2011997622835337</v>
      </c>
      <c r="Q36" s="6">
        <v>2735.7889113597721</v>
      </c>
      <c r="R36" s="6">
        <v>60.496342730870843</v>
      </c>
      <c r="S36" s="6">
        <v>1007.5851790346609</v>
      </c>
      <c r="T36" s="6">
        <v>22.16936216060008</v>
      </c>
      <c r="U36" s="7">
        <v>7.1109787032505585</v>
      </c>
      <c r="V36" s="7">
        <v>1.6950444630772386</v>
      </c>
      <c r="W36" s="7">
        <v>26.878917616694871</v>
      </c>
      <c r="X36" s="7">
        <v>0.54195095216934064</v>
      </c>
      <c r="Y36" s="5">
        <v>0.51752031326421744</v>
      </c>
      <c r="Z36" s="5">
        <v>6.1492545549755806E-2</v>
      </c>
      <c r="AA36" s="5">
        <v>5.991049063074505E-2</v>
      </c>
      <c r="AB36" s="5">
        <v>2.6739052217262978E-2</v>
      </c>
      <c r="AC36" s="7">
        <v>123.23281213747852</v>
      </c>
      <c r="AD36" s="7">
        <v>0.73343090578674008</v>
      </c>
      <c r="AE36" s="5">
        <v>2.6892244804626579</v>
      </c>
      <c r="AF36" s="5">
        <v>0.11264217018562216</v>
      </c>
      <c r="AG36" s="5">
        <v>3.9759709567059298</v>
      </c>
      <c r="AH36" s="5">
        <v>8.6858620768805336E-2</v>
      </c>
      <c r="AI36" s="5">
        <v>3.4631535147198935</v>
      </c>
      <c r="AJ36" s="18">
        <v>9.6528640734689822E-2</v>
      </c>
      <c r="AK36" s="8">
        <v>3.4199548326848565E-2</v>
      </c>
      <c r="AL36" s="8">
        <v>1.3922192604935436E-4</v>
      </c>
      <c r="AM36" s="18">
        <v>0.93293877084590848</v>
      </c>
      <c r="AN36" s="18">
        <v>1.3904225957936568E-2</v>
      </c>
      <c r="AO36" s="6">
        <v>73</v>
      </c>
      <c r="AP36" s="6">
        <v>7</v>
      </c>
      <c r="AQ36" s="6">
        <v>75</v>
      </c>
      <c r="AR36" s="6">
        <v>5</v>
      </c>
      <c r="AS36" s="7">
        <v>413.98916834605734</v>
      </c>
      <c r="AT36" s="7">
        <v>2.5480935641200033</v>
      </c>
      <c r="AU36" s="7">
        <v>78.731937728074627</v>
      </c>
      <c r="AV36" s="7">
        <v>1.269013654446203</v>
      </c>
      <c r="AW36" s="6">
        <v>168.15925294151461</v>
      </c>
      <c r="AX36" s="6">
        <v>16.750759198977885</v>
      </c>
      <c r="AY36" s="7">
        <v>1.6080944656211136</v>
      </c>
      <c r="AZ36" s="7">
        <v>0.11191266293346126</v>
      </c>
      <c r="BA36" s="7"/>
    </row>
    <row r="37" spans="1:53" x14ac:dyDescent="0.2">
      <c r="A37" t="s">
        <v>48</v>
      </c>
      <c r="B37" s="4">
        <v>2</v>
      </c>
      <c r="C37" s="17" t="s">
        <v>49</v>
      </c>
      <c r="D37">
        <v>60.307000000000002</v>
      </c>
      <c r="E37">
        <v>-28.986000000000001</v>
      </c>
      <c r="F37">
        <v>825</v>
      </c>
      <c r="G37" s="9">
        <v>0.12502814476894894</v>
      </c>
      <c r="H37" s="9">
        <v>6.061008087451638E-2</v>
      </c>
      <c r="I37" s="10">
        <v>9713.3536248708569</v>
      </c>
      <c r="J37" s="10">
        <v>64.215295399882947</v>
      </c>
      <c r="K37" s="9">
        <v>17.475771713078252</v>
      </c>
      <c r="L37" s="9">
        <v>7.9218434872177279E-2</v>
      </c>
      <c r="M37" s="10">
        <v>100.0866426350745</v>
      </c>
      <c r="N37" s="10">
        <v>0.45979118090569221</v>
      </c>
      <c r="O37" s="10">
        <v>40.62733510482812</v>
      </c>
      <c r="P37" s="10">
        <v>0.20395737306311476</v>
      </c>
      <c r="Q37" s="6">
        <v>2944.3757240701425</v>
      </c>
      <c r="R37" s="6">
        <v>97.314798721578072</v>
      </c>
      <c r="S37" s="6">
        <v>1040.149006486143</v>
      </c>
      <c r="T37" s="6">
        <v>34.911333203201615</v>
      </c>
      <c r="U37" s="7">
        <v>3.9768118741945386</v>
      </c>
      <c r="V37" s="7">
        <v>1.6797791683866394</v>
      </c>
      <c r="W37" s="13" t="s">
        <v>79</v>
      </c>
      <c r="X37" s="13" t="s">
        <v>79</v>
      </c>
      <c r="Y37" s="5">
        <v>0.86080551725086663</v>
      </c>
      <c r="Z37" s="5">
        <v>0.13118598953086391</v>
      </c>
      <c r="AA37" s="5">
        <v>0.12985213770381906</v>
      </c>
      <c r="AB37" s="5">
        <v>9.0712172913368153E-2</v>
      </c>
      <c r="AC37" s="5">
        <v>144.96171817756976</v>
      </c>
      <c r="AD37" s="5">
        <v>1.0558701954546454</v>
      </c>
      <c r="AE37" s="5">
        <v>3.0871989002440943</v>
      </c>
      <c r="AF37" s="5">
        <v>0.15591840057934833</v>
      </c>
      <c r="AG37" s="5">
        <v>3.8202926996434026</v>
      </c>
      <c r="AH37" s="5">
        <v>0.17769818094040782</v>
      </c>
      <c r="AI37" s="5">
        <v>3.6337194358546738</v>
      </c>
      <c r="AJ37" s="5">
        <v>0.15013697164057382</v>
      </c>
      <c r="AK37" s="8">
        <v>3.4199548326848565E-2</v>
      </c>
      <c r="AL37" s="8">
        <v>1.3922192604935436E-4</v>
      </c>
      <c r="AM37" s="18">
        <v>0.93293877084590848</v>
      </c>
      <c r="AN37" s="18">
        <v>1.3904225957936568E-2</v>
      </c>
      <c r="AO37">
        <v>73</v>
      </c>
      <c r="AP37">
        <v>7</v>
      </c>
      <c r="AQ37">
        <v>75</v>
      </c>
      <c r="AR37">
        <v>5</v>
      </c>
      <c r="AS37" s="7">
        <v>418.97712034657826</v>
      </c>
      <c r="AT37" s="7">
        <v>2.5717207384112797</v>
      </c>
      <c r="AU37" s="7">
        <v>78.414685930668298</v>
      </c>
      <c r="AV37" s="7">
        <v>1.2625502495205738</v>
      </c>
      <c r="AW37" s="6">
        <v>180.98034540708562</v>
      </c>
      <c r="AX37" s="6">
        <v>18.567945456499057</v>
      </c>
      <c r="AY37" s="13" t="s">
        <v>79</v>
      </c>
      <c r="AZ37" s="13" t="s">
        <v>79</v>
      </c>
      <c r="BA37" s="7"/>
    </row>
    <row r="38" spans="1:53" x14ac:dyDescent="0.2">
      <c r="A38" t="s">
        <v>48</v>
      </c>
      <c r="B38" s="4">
        <v>2</v>
      </c>
      <c r="C38" s="17" t="s">
        <v>49</v>
      </c>
      <c r="D38">
        <v>60.307000000000002</v>
      </c>
      <c r="E38">
        <v>-28.986000000000001</v>
      </c>
      <c r="F38">
        <v>825</v>
      </c>
      <c r="G38" s="9">
        <v>-0.13214369619520738</v>
      </c>
      <c r="H38" s="9">
        <v>2.2700617956379301E-2</v>
      </c>
      <c r="I38" s="10">
        <v>8944.8383193514019</v>
      </c>
      <c r="J38" s="10">
        <v>55.049276709212585</v>
      </c>
      <c r="K38" s="9">
        <v>15.354125266733332</v>
      </c>
      <c r="L38" s="9">
        <v>6.6981244437054083E-2</v>
      </c>
      <c r="M38" s="10">
        <v>87.586492398638939</v>
      </c>
      <c r="N38" s="10">
        <v>0.38251710264983302</v>
      </c>
      <c r="O38" s="10">
        <v>25.915564958671716</v>
      </c>
      <c r="P38" s="10">
        <v>0.12262861622050129</v>
      </c>
      <c r="Q38" s="6">
        <v>2451.6423603642729</v>
      </c>
      <c r="R38" s="6">
        <v>81.072672903501328</v>
      </c>
      <c r="S38" s="6">
        <v>904.45030057645386</v>
      </c>
      <c r="T38" s="6">
        <v>30.049473953211869</v>
      </c>
      <c r="U38" s="7">
        <v>6.8987704605977314</v>
      </c>
      <c r="V38" s="7">
        <v>1.0619930735471785</v>
      </c>
      <c r="W38" s="7">
        <v>19.606375909516</v>
      </c>
      <c r="X38" s="7">
        <v>0.39917375246377407</v>
      </c>
      <c r="Y38" s="5">
        <v>0.39464755461719164</v>
      </c>
      <c r="Z38" s="5">
        <v>4.8009074271521734E-2</v>
      </c>
      <c r="AA38" s="5">
        <v>0.10971237239023224</v>
      </c>
      <c r="AB38" s="5">
        <v>6.6557040192553957E-2</v>
      </c>
      <c r="AC38" s="5">
        <v>103.72274605036613</v>
      </c>
      <c r="AD38" s="5">
        <v>0.66267288640471467</v>
      </c>
      <c r="AE38" s="5">
        <v>1.9512248572773243</v>
      </c>
      <c r="AF38" s="5">
        <v>0.10102085625544108</v>
      </c>
      <c r="AG38" s="5">
        <v>2.8988368570074039</v>
      </c>
      <c r="AH38" s="5">
        <v>7.1596344554628724E-2</v>
      </c>
      <c r="AI38" s="5">
        <v>2.5181014651812688</v>
      </c>
      <c r="AJ38" s="5">
        <v>8.0028451173052323E-2</v>
      </c>
      <c r="AK38" s="8">
        <v>3.4199548326848565E-2</v>
      </c>
      <c r="AL38" s="8">
        <v>1.3922192604935436E-4</v>
      </c>
      <c r="AM38" s="18">
        <v>0.93293877084590848</v>
      </c>
      <c r="AN38" s="18">
        <v>1.3904225957936568E-2</v>
      </c>
      <c r="AO38">
        <v>73</v>
      </c>
      <c r="AP38">
        <v>7</v>
      </c>
      <c r="AQ38">
        <v>75</v>
      </c>
      <c r="AR38">
        <v>5</v>
      </c>
      <c r="AS38" s="7">
        <v>366.64968871259902</v>
      </c>
      <c r="AT38" s="7">
        <v>2.1890354608582707</v>
      </c>
      <c r="AU38" s="7">
        <v>68.894749273361697</v>
      </c>
      <c r="AV38" s="7">
        <v>1.1060184395724741</v>
      </c>
      <c r="AW38" s="6">
        <v>150.69377103137623</v>
      </c>
      <c r="AX38" s="6">
        <v>15.461506181608783</v>
      </c>
      <c r="AY38" s="7">
        <v>1.17299755297426</v>
      </c>
      <c r="AZ38" s="7">
        <v>8.1699964012507592E-2</v>
      </c>
      <c r="BA38" s="7"/>
    </row>
    <row r="39" spans="1:53" x14ac:dyDescent="0.2">
      <c r="A39" t="s">
        <v>50</v>
      </c>
      <c r="B39" s="4">
        <v>1</v>
      </c>
      <c r="C39" s="17" t="s">
        <v>51</v>
      </c>
      <c r="D39">
        <v>60.720999999999997</v>
      </c>
      <c r="E39">
        <v>-28.413</v>
      </c>
      <c r="F39">
        <v>750</v>
      </c>
      <c r="G39" s="5">
        <v>-1.4808400704870855E-2</v>
      </c>
      <c r="H39" s="5">
        <v>-2.6386047763659198E-2</v>
      </c>
      <c r="I39" s="6">
        <v>9824.0264652737951</v>
      </c>
      <c r="J39" s="6">
        <v>56.088469305245106</v>
      </c>
      <c r="K39" s="5">
        <v>8.2471115086353937</v>
      </c>
      <c r="L39" s="5">
        <v>3.7929486203962193E-2</v>
      </c>
      <c r="M39" s="7">
        <v>71.665504346139201</v>
      </c>
      <c r="N39" s="7">
        <v>0.33080549033443069</v>
      </c>
      <c r="O39" s="7">
        <v>66.704232337761098</v>
      </c>
      <c r="P39" s="7">
        <v>0.33344164007674088</v>
      </c>
      <c r="Q39" s="6">
        <v>1583.1567210496394</v>
      </c>
      <c r="R39" s="6">
        <v>34.871584117455207</v>
      </c>
      <c r="S39" s="6">
        <v>604.49453270625497</v>
      </c>
      <c r="T39" s="6">
        <v>13.814580373269864</v>
      </c>
      <c r="U39" s="7">
        <v>15.960101942340858</v>
      </c>
      <c r="V39" s="7">
        <v>2.3050962502144259</v>
      </c>
      <c r="W39" s="7">
        <v>1445.0883950935802</v>
      </c>
      <c r="X39" s="7">
        <v>3.3830544983133741</v>
      </c>
      <c r="Y39" s="5">
        <v>1.1276401655395463</v>
      </c>
      <c r="Z39" s="5">
        <v>7.7423627087612037E-2</v>
      </c>
      <c r="AA39" s="5">
        <v>0.17617676600786794</v>
      </c>
      <c r="AB39" s="5">
        <v>3.2380542605615452E-2</v>
      </c>
      <c r="AC39" s="7">
        <v>96.222451589823507</v>
      </c>
      <c r="AD39" s="7">
        <v>0.36620763110840587</v>
      </c>
      <c r="AE39" s="5">
        <v>3.3424597151358837</v>
      </c>
      <c r="AF39" s="5">
        <v>9.5333275993862071E-2</v>
      </c>
      <c r="AG39" s="5">
        <v>4.4296390991926753</v>
      </c>
      <c r="AH39" s="5">
        <v>9.0360072875819708E-2</v>
      </c>
      <c r="AI39" s="5">
        <v>3.7133199723141352</v>
      </c>
      <c r="AJ39" s="18">
        <v>0.1570140151217084</v>
      </c>
      <c r="AK39" s="8">
        <v>3.4199548326848565E-2</v>
      </c>
      <c r="AL39" s="8">
        <v>1.3922192604935436E-4</v>
      </c>
      <c r="AM39" s="18">
        <v>0.93293877084590848</v>
      </c>
      <c r="AN39" s="18">
        <v>1.3904225957936568E-2</v>
      </c>
      <c r="AO39" s="6">
        <v>73</v>
      </c>
      <c r="AP39" s="6">
        <v>7</v>
      </c>
      <c r="AQ39" s="6">
        <v>75</v>
      </c>
      <c r="AR39" s="6">
        <v>5</v>
      </c>
      <c r="AS39" s="7">
        <v>300.00213663484567</v>
      </c>
      <c r="AT39" s="7">
        <v>1.8463936564705725</v>
      </c>
      <c r="AU39" s="7">
        <v>37.005213240504901</v>
      </c>
      <c r="AV39" s="7">
        <v>0.59651182845068662</v>
      </c>
      <c r="AW39" s="6">
        <v>97.311035363735101</v>
      </c>
      <c r="AX39" s="6">
        <v>9.6915315921149965</v>
      </c>
      <c r="AY39" s="7">
        <v>86.455812083739346</v>
      </c>
      <c r="AZ39" s="7">
        <v>5.7622522098297937</v>
      </c>
      <c r="BA39" s="7"/>
    </row>
    <row r="40" spans="1:53" x14ac:dyDescent="0.2">
      <c r="A40" t="s">
        <v>50</v>
      </c>
      <c r="B40" s="4">
        <v>2</v>
      </c>
      <c r="C40" s="17" t="s">
        <v>51</v>
      </c>
      <c r="D40">
        <v>60.720999999999997</v>
      </c>
      <c r="E40">
        <v>-28.413</v>
      </c>
      <c r="F40">
        <v>750</v>
      </c>
      <c r="G40" s="9">
        <v>-0.23327729936327618</v>
      </c>
      <c r="H40" s="9">
        <v>3.0807248252719702E-2</v>
      </c>
      <c r="I40" s="10">
        <v>11213.844757039944</v>
      </c>
      <c r="J40" s="10">
        <v>63.280168756176352</v>
      </c>
      <c r="K40" s="9">
        <v>8.3469515315665692</v>
      </c>
      <c r="L40" s="9">
        <v>3.7909688205869804E-2</v>
      </c>
      <c r="M40" s="10">
        <v>79.259774420959118</v>
      </c>
      <c r="N40" s="10">
        <v>0.36293412031903177</v>
      </c>
      <c r="O40" s="10">
        <v>34.590178264801587</v>
      </c>
      <c r="P40" s="10">
        <v>0.18035555436544623</v>
      </c>
      <c r="Q40" s="6">
        <v>1474.1298526637024</v>
      </c>
      <c r="R40" s="6">
        <v>48.906948168377156</v>
      </c>
      <c r="S40" s="6">
        <v>519.15890991788001</v>
      </c>
      <c r="T40" s="6">
        <v>17.211184763521221</v>
      </c>
      <c r="U40" s="7">
        <v>9.5400142805386441</v>
      </c>
      <c r="V40" s="7">
        <v>1.4135625997830321</v>
      </c>
      <c r="W40" s="13" t="s">
        <v>79</v>
      </c>
      <c r="X40" s="13" t="s">
        <v>79</v>
      </c>
      <c r="Y40" s="5">
        <v>3.3980565952972198E-2</v>
      </c>
      <c r="Z40" s="5">
        <v>0.14688634807931236</v>
      </c>
      <c r="AA40" s="5">
        <v>-0.10048953692075514</v>
      </c>
      <c r="AB40" s="5">
        <v>7.4137615975892024E-2</v>
      </c>
      <c r="AC40" s="5">
        <v>129.90915579915045</v>
      </c>
      <c r="AD40" s="5">
        <v>2.24685317599454</v>
      </c>
      <c r="AE40" s="5">
        <v>2.5096245333301868</v>
      </c>
      <c r="AF40" s="5">
        <v>0.11476188192437142</v>
      </c>
      <c r="AG40" s="5">
        <v>3.4930279206529518</v>
      </c>
      <c r="AH40" s="5">
        <v>0.18281846890302383</v>
      </c>
      <c r="AI40" s="5">
        <v>3.4099643149901313</v>
      </c>
      <c r="AJ40" s="5">
        <v>0.10423602717216075</v>
      </c>
      <c r="AK40" s="8">
        <v>3.4199548326848565E-2</v>
      </c>
      <c r="AL40" s="8">
        <v>1.3922192604935436E-4</v>
      </c>
      <c r="AM40" s="18">
        <v>0.93293877084590848</v>
      </c>
      <c r="AN40" s="18">
        <v>1.3904225957936568E-2</v>
      </c>
      <c r="AO40">
        <v>73</v>
      </c>
      <c r="AP40">
        <v>7</v>
      </c>
      <c r="AQ40">
        <v>75</v>
      </c>
      <c r="AR40">
        <v>5</v>
      </c>
      <c r="AS40" s="7">
        <v>331.79284639702121</v>
      </c>
      <c r="AT40" s="7">
        <v>2.032881627215144</v>
      </c>
      <c r="AU40" s="7">
        <v>37.453200555170945</v>
      </c>
      <c r="AV40" s="7">
        <v>0.60312356732434858</v>
      </c>
      <c r="AW40" s="6">
        <v>90.609539988048553</v>
      </c>
      <c r="AX40" s="6">
        <v>9.2998960731065452</v>
      </c>
      <c r="AY40" s="13" t="s">
        <v>79</v>
      </c>
      <c r="AZ40" s="13" t="s">
        <v>79</v>
      </c>
      <c r="BA40" s="7"/>
    </row>
    <row r="41" spans="1:53" x14ac:dyDescent="0.2">
      <c r="A41" t="s">
        <v>50</v>
      </c>
      <c r="B41" s="4">
        <v>2</v>
      </c>
      <c r="C41" s="17" t="s">
        <v>51</v>
      </c>
      <c r="D41">
        <v>60.720999999999997</v>
      </c>
      <c r="E41">
        <v>-28.413</v>
      </c>
      <c r="F41">
        <v>750</v>
      </c>
      <c r="G41" s="9">
        <v>0.22188529567569648</v>
      </c>
      <c r="H41" s="11">
        <v>5.0707093933213439E-2</v>
      </c>
      <c r="I41" s="10">
        <v>10190.238420468551</v>
      </c>
      <c r="J41" s="10">
        <v>86.625924649654394</v>
      </c>
      <c r="K41" s="9">
        <v>7.7027233352943929</v>
      </c>
      <c r="L41" s="9">
        <v>3.4013517668811298E-2</v>
      </c>
      <c r="M41" s="10">
        <v>78.5379713887978</v>
      </c>
      <c r="N41" s="10">
        <v>0.34818512169699906</v>
      </c>
      <c r="O41" s="10">
        <v>52.632417703410653</v>
      </c>
      <c r="P41" s="10">
        <v>0.28127815804322509</v>
      </c>
      <c r="Q41" s="6">
        <v>1295.117150983478</v>
      </c>
      <c r="R41" s="6">
        <v>43.368392988078476</v>
      </c>
      <c r="S41" s="6">
        <v>513.47031510844135</v>
      </c>
      <c r="T41" s="6">
        <v>17.540765023502857</v>
      </c>
      <c r="U41" s="7">
        <v>7.3606297759435435</v>
      </c>
      <c r="V41" s="7">
        <v>1.7838919103363453</v>
      </c>
      <c r="W41" s="7">
        <v>322.55466271970573</v>
      </c>
      <c r="X41" s="7">
        <v>1.2570667258058059</v>
      </c>
      <c r="Y41" s="5">
        <v>0.66239873477043831</v>
      </c>
      <c r="Z41" s="5">
        <v>0.15790475166799214</v>
      </c>
      <c r="AA41" s="5">
        <v>-0.15942780504578133</v>
      </c>
      <c r="AB41" s="5">
        <v>8.4711916915285332E-2</v>
      </c>
      <c r="AC41" s="5">
        <v>93.540695331394772</v>
      </c>
      <c r="AD41" s="5">
        <v>0.79345791944626665</v>
      </c>
      <c r="AE41" s="5">
        <v>3.1611916269152309</v>
      </c>
      <c r="AF41" s="5">
        <v>0.15499103827077884</v>
      </c>
      <c r="AG41" s="5">
        <v>3.1284732340886716</v>
      </c>
      <c r="AH41" s="5">
        <v>0.19208011432485003</v>
      </c>
      <c r="AI41" s="5">
        <v>3.1977767388940208</v>
      </c>
      <c r="AJ41" s="5">
        <v>0.17866660071564922</v>
      </c>
      <c r="AK41" s="8">
        <v>3.4199548326848565E-2</v>
      </c>
      <c r="AL41" s="8">
        <v>1.3922192604935436E-4</v>
      </c>
      <c r="AM41" s="18">
        <v>0.93293877084590848</v>
      </c>
      <c r="AN41" s="18">
        <v>1.3904225957936568E-2</v>
      </c>
      <c r="AO41">
        <v>73</v>
      </c>
      <c r="AP41">
        <v>7</v>
      </c>
      <c r="AQ41">
        <v>75</v>
      </c>
      <c r="AR41">
        <v>5</v>
      </c>
      <c r="AS41" s="7">
        <v>328.77127480754325</v>
      </c>
      <c r="AT41" s="7">
        <v>1.9788219078300684</v>
      </c>
      <c r="AU41" s="7">
        <v>34.562515525189788</v>
      </c>
      <c r="AV41" s="7">
        <v>0.55536157409823694</v>
      </c>
      <c r="AW41" s="6">
        <v>79.606263362211678</v>
      </c>
      <c r="AX41" s="6">
        <v>8.1785431367168648</v>
      </c>
      <c r="AY41" s="7">
        <v>19.297591345630408</v>
      </c>
      <c r="AZ41" s="7">
        <v>1.2875828957088147</v>
      </c>
      <c r="BA41" s="7"/>
    </row>
    <row r="42" spans="1:53" x14ac:dyDescent="0.2">
      <c r="A42" t="s">
        <v>52</v>
      </c>
      <c r="B42" s="4">
        <v>1</v>
      </c>
      <c r="C42" s="17" t="s">
        <v>53</v>
      </c>
      <c r="D42">
        <v>60.872999999999998</v>
      </c>
      <c r="E42">
        <v>-28.242000000000001</v>
      </c>
      <c r="F42">
        <v>750</v>
      </c>
      <c r="G42" s="5">
        <v>0.18882103236282963</v>
      </c>
      <c r="H42" s="5">
        <v>2.3853443614087939E-2</v>
      </c>
      <c r="I42" s="6">
        <v>9700.1770943021093</v>
      </c>
      <c r="J42" s="6">
        <v>50.81561127014681</v>
      </c>
      <c r="K42" s="5">
        <v>15.739910154359405</v>
      </c>
      <c r="L42" s="5">
        <v>7.2323111655105826E-2</v>
      </c>
      <c r="M42" s="7">
        <v>102.99396288596876</v>
      </c>
      <c r="N42" s="7">
        <v>0.47496855406380811</v>
      </c>
      <c r="O42" s="7">
        <v>38.837944041534293</v>
      </c>
      <c r="P42" s="7">
        <v>0.18653147645666338</v>
      </c>
      <c r="Q42" s="6">
        <v>2394.375482414483</v>
      </c>
      <c r="R42" s="6">
        <v>52.798872193769085</v>
      </c>
      <c r="S42" s="6">
        <v>848.48718900375047</v>
      </c>
      <c r="T42" s="6">
        <v>19.205042059577782</v>
      </c>
      <c r="U42" s="7">
        <v>10.907737356530298</v>
      </c>
      <c r="V42" s="7">
        <v>1.986574956842561</v>
      </c>
      <c r="W42" s="7">
        <v>54.514855908085977</v>
      </c>
      <c r="X42" s="7">
        <v>0.45740567440004265</v>
      </c>
      <c r="Y42" s="5">
        <v>0.78574136002597295</v>
      </c>
      <c r="Z42" s="5">
        <v>6.898825822425067E-2</v>
      </c>
      <c r="AA42" s="5">
        <v>9.9835753528835558E-2</v>
      </c>
      <c r="AB42" s="5">
        <v>2.312773486658706E-2</v>
      </c>
      <c r="AC42" s="7">
        <v>149.95362541701613</v>
      </c>
      <c r="AD42" s="7">
        <v>1.3139583182680232</v>
      </c>
      <c r="AE42" s="5">
        <v>2.6345635963638583</v>
      </c>
      <c r="AF42" s="5">
        <v>9.6266315176665118E-2</v>
      </c>
      <c r="AG42" s="5">
        <v>3.1198268456879714</v>
      </c>
      <c r="AH42" s="5">
        <v>0.14085368296723447</v>
      </c>
      <c r="AI42" s="5">
        <v>3.0154604582874867</v>
      </c>
      <c r="AJ42" s="18">
        <v>0.1275247186491138</v>
      </c>
      <c r="AK42" s="8">
        <v>3.4199548326848565E-2</v>
      </c>
      <c r="AL42" s="8">
        <v>1.3922192604935436E-4</v>
      </c>
      <c r="AM42" s="18">
        <v>0.93293877084590848</v>
      </c>
      <c r="AN42" s="18">
        <v>1.3904225957936568E-2</v>
      </c>
      <c r="AO42" s="6">
        <v>73</v>
      </c>
      <c r="AP42" s="6">
        <v>7</v>
      </c>
      <c r="AQ42" s="6">
        <v>75</v>
      </c>
      <c r="AR42" s="6">
        <v>5</v>
      </c>
      <c r="AS42" s="7">
        <v>431.14758220417372</v>
      </c>
      <c r="AT42" s="7">
        <v>2.6521353227105058</v>
      </c>
      <c r="AU42" s="7">
        <v>70.625785893470294</v>
      </c>
      <c r="AV42" s="7">
        <v>1.1383790359818882</v>
      </c>
      <c r="AW42" s="6">
        <v>147.17377890978258</v>
      </c>
      <c r="AX42" s="6">
        <v>14.658329966887649</v>
      </c>
      <c r="AY42" s="7">
        <v>3.2614794736182202</v>
      </c>
      <c r="AZ42" s="7">
        <v>0.21895920875498406</v>
      </c>
      <c r="BA42" s="7"/>
    </row>
    <row r="43" spans="1:53" x14ac:dyDescent="0.2">
      <c r="A43" t="s">
        <v>52</v>
      </c>
      <c r="B43" s="4">
        <v>2</v>
      </c>
      <c r="C43" s="17" t="s">
        <v>53</v>
      </c>
      <c r="D43">
        <v>60.872999999999998</v>
      </c>
      <c r="E43">
        <v>-28.242000000000001</v>
      </c>
      <c r="F43">
        <v>750</v>
      </c>
      <c r="G43" s="9">
        <v>-7.7822779565445033E-2</v>
      </c>
      <c r="H43" s="9">
        <v>2.8695773406779201E-2</v>
      </c>
      <c r="I43" s="10">
        <v>14063.169296802555</v>
      </c>
      <c r="J43" s="10">
        <v>71.336149252682262</v>
      </c>
      <c r="K43" s="9">
        <v>20.386233858214592</v>
      </c>
      <c r="L43" s="9">
        <v>9.2304525434478382E-2</v>
      </c>
      <c r="M43" s="10">
        <v>137.42048125179954</v>
      </c>
      <c r="N43" s="10">
        <v>0.62349152210864356</v>
      </c>
      <c r="O43" s="10">
        <v>80.428811613832337</v>
      </c>
      <c r="P43" s="10">
        <v>0.37542465976498118</v>
      </c>
      <c r="Q43" s="6">
        <v>3241.1688224002246</v>
      </c>
      <c r="R43" s="6">
        <v>106.9723164867613</v>
      </c>
      <c r="S43" s="6">
        <v>1169.6188198004347</v>
      </c>
      <c r="T43" s="6">
        <v>38.943844345748758</v>
      </c>
      <c r="U43" s="7">
        <v>12.905348781846602</v>
      </c>
      <c r="V43" s="7">
        <v>2.2169060268383687</v>
      </c>
      <c r="W43" s="7">
        <v>156.49820991586668</v>
      </c>
      <c r="X43" s="7">
        <v>0.87453402422702275</v>
      </c>
      <c r="Y43" s="5">
        <v>1.0406649974363378</v>
      </c>
      <c r="Z43" s="5">
        <v>0.13924426660421049</v>
      </c>
      <c r="AA43" s="5">
        <v>0.20956295849819637</v>
      </c>
      <c r="AB43" s="5">
        <v>7.1618570667333681E-2</v>
      </c>
      <c r="AC43" s="5">
        <v>222.68061352155527</v>
      </c>
      <c r="AD43" s="5">
        <v>2.0235667701572591</v>
      </c>
      <c r="AE43" s="5">
        <v>4.1606876324888971</v>
      </c>
      <c r="AF43" s="5">
        <v>0.16203536838631707</v>
      </c>
      <c r="AG43" s="5">
        <v>6.1791487398121143</v>
      </c>
      <c r="AH43" s="5">
        <v>0.19452873399165496</v>
      </c>
      <c r="AI43" s="5">
        <v>5.4153533922504513</v>
      </c>
      <c r="AJ43" s="5">
        <v>0.21415706795424119</v>
      </c>
      <c r="AK43" s="8">
        <v>3.4199548326848565E-2</v>
      </c>
      <c r="AL43" s="8">
        <v>1.3922192604935436E-4</v>
      </c>
      <c r="AM43" s="18">
        <v>0.93293877084590848</v>
      </c>
      <c r="AN43" s="18">
        <v>1.3904225957936568E-2</v>
      </c>
      <c r="AO43">
        <v>73</v>
      </c>
      <c r="AP43">
        <v>7</v>
      </c>
      <c r="AQ43">
        <v>75</v>
      </c>
      <c r="AR43">
        <v>5</v>
      </c>
      <c r="AS43" s="7">
        <v>575.26195300053837</v>
      </c>
      <c r="AT43" s="7">
        <v>3.5066135666269735</v>
      </c>
      <c r="AU43" s="7">
        <v>91.474079173552752</v>
      </c>
      <c r="AV43" s="7">
        <v>1.4726834702498293</v>
      </c>
      <c r="AW43" s="6">
        <v>199.22316578191413</v>
      </c>
      <c r="AX43" s="6">
        <v>20.436590313501995</v>
      </c>
      <c r="AY43" s="7">
        <v>9.3628734919372079</v>
      </c>
      <c r="AZ43" s="7">
        <v>0.6258383435775362</v>
      </c>
      <c r="BA43" s="7"/>
    </row>
    <row r="44" spans="1:53" x14ac:dyDescent="0.2">
      <c r="A44" t="s">
        <v>52</v>
      </c>
      <c r="B44" s="4">
        <v>3</v>
      </c>
      <c r="C44" s="17" t="s">
        <v>53</v>
      </c>
      <c r="D44">
        <v>60.872999999999998</v>
      </c>
      <c r="E44">
        <v>-28.242000000000001</v>
      </c>
      <c r="F44">
        <v>750</v>
      </c>
      <c r="G44" s="5">
        <v>-0.61691210040908229</v>
      </c>
      <c r="H44" s="5">
        <v>5.4408513922528601E-2</v>
      </c>
      <c r="I44" s="7">
        <v>12790.146364408962</v>
      </c>
      <c r="J44" s="7">
        <v>192.04207067541168</v>
      </c>
      <c r="K44" s="5">
        <v>17.50837874102977</v>
      </c>
      <c r="L44" s="5">
        <v>7.3751434842964411E-2</v>
      </c>
      <c r="M44" s="7">
        <v>110.52778000126679</v>
      </c>
      <c r="N44" s="7">
        <v>0.4664871642186369</v>
      </c>
      <c r="O44" s="7">
        <v>62.073033293566546</v>
      </c>
      <c r="P44" s="7">
        <v>0.52835062812207156</v>
      </c>
      <c r="Q44" s="6">
        <v>2644.3243954635454</v>
      </c>
      <c r="R44" s="6">
        <v>59.875575070423629</v>
      </c>
      <c r="S44" s="6">
        <v>967.54392886078404</v>
      </c>
      <c r="T44" s="6">
        <v>22.416053695931328</v>
      </c>
      <c r="U44" s="7">
        <v>10.113755537457214</v>
      </c>
      <c r="V44" s="7">
        <v>2.5861442816583957</v>
      </c>
      <c r="W44" s="7">
        <v>30.735972393456752</v>
      </c>
      <c r="X44" s="7">
        <v>0.77993973777139625</v>
      </c>
      <c r="Y44" s="5">
        <v>0.80266121062295481</v>
      </c>
      <c r="Z44" s="5">
        <v>8.139810419212147E-2</v>
      </c>
      <c r="AA44" s="5">
        <v>0.17984590948562959</v>
      </c>
      <c r="AB44" s="5">
        <v>3.0695395522321346E-2</v>
      </c>
      <c r="AC44" s="5">
        <v>160.21040374774719</v>
      </c>
      <c r="AD44" s="5">
        <v>0.86919248674667071</v>
      </c>
      <c r="AE44" s="5">
        <v>3.011451618141038</v>
      </c>
      <c r="AF44" s="5">
        <v>0.13886476185217139</v>
      </c>
      <c r="AG44" s="5">
        <v>3.5309690816505088</v>
      </c>
      <c r="AH44" s="5">
        <v>8.0605614209079857E-2</v>
      </c>
      <c r="AI44" s="5">
        <v>3.1125623680015271</v>
      </c>
      <c r="AJ44" s="5">
        <v>0.10829126544971632</v>
      </c>
      <c r="AK44" s="8">
        <v>3.4199548326848565E-2</v>
      </c>
      <c r="AL44" s="8">
        <v>1.3922192604935436E-4</v>
      </c>
      <c r="AM44" s="18">
        <v>0.93293877084590848</v>
      </c>
      <c r="AN44" s="18">
        <v>1.3904225957936568E-2</v>
      </c>
      <c r="AO44">
        <v>73</v>
      </c>
      <c r="AP44">
        <v>7</v>
      </c>
      <c r="AQ44">
        <v>75</v>
      </c>
      <c r="AR44">
        <v>5</v>
      </c>
      <c r="AS44" s="7">
        <v>462.68522715939753</v>
      </c>
      <c r="AT44" s="7">
        <v>2.7131256498282466</v>
      </c>
      <c r="AU44" s="7">
        <v>78.560995341086894</v>
      </c>
      <c r="AV44" s="7">
        <v>1.2580451873898748</v>
      </c>
      <c r="AW44" s="6">
        <v>162.53725315933031</v>
      </c>
      <c r="AX44" s="6">
        <v>16.210082804089971</v>
      </c>
      <c r="AY44" s="7">
        <v>1.8388518394320212</v>
      </c>
      <c r="AZ44" s="7">
        <v>0.13107046067767367</v>
      </c>
      <c r="BA44" s="7"/>
    </row>
    <row r="45" spans="1:53" x14ac:dyDescent="0.2">
      <c r="A45" t="s">
        <v>54</v>
      </c>
      <c r="B45" s="4">
        <v>1</v>
      </c>
      <c r="C45" s="17" t="s">
        <v>55</v>
      </c>
      <c r="D45">
        <v>61.024000000000001</v>
      </c>
      <c r="E45">
        <v>-27.954999999999998</v>
      </c>
      <c r="F45">
        <v>650</v>
      </c>
      <c r="G45" s="5">
        <v>-1.7860680140409882E-2</v>
      </c>
      <c r="H45" s="5">
        <v>-3.2412646139508811E-2</v>
      </c>
      <c r="I45" s="6">
        <v>11507.708856582994</v>
      </c>
      <c r="J45" s="6">
        <v>65.694034934060923</v>
      </c>
      <c r="K45" s="5">
        <v>17.879741095871566</v>
      </c>
      <c r="L45" s="5">
        <v>8.2159226210405598E-2</v>
      </c>
      <c r="M45" s="7">
        <v>117.36824542939937</v>
      </c>
      <c r="N45" s="7">
        <v>0.54236102413809506</v>
      </c>
      <c r="O45" s="7">
        <v>36.497212791383667</v>
      </c>
      <c r="P45" s="7">
        <v>0.21585297258027372</v>
      </c>
      <c r="Q45" s="6">
        <v>2860.7602280061337</v>
      </c>
      <c r="R45" s="6">
        <v>63.097990086590904</v>
      </c>
      <c r="S45" s="6">
        <v>1046.9161956034072</v>
      </c>
      <c r="T45" s="6">
        <v>24.400219902405521</v>
      </c>
      <c r="U45" s="7">
        <v>6.1777062287466249</v>
      </c>
      <c r="V45" s="7">
        <v>1.6466412866632263</v>
      </c>
      <c r="W45" s="7">
        <v>100.73603493888753</v>
      </c>
      <c r="X45" s="7">
        <v>1.1468249197750893</v>
      </c>
      <c r="Y45" s="5">
        <v>0.70828008168480239</v>
      </c>
      <c r="Z45" s="5">
        <v>0.10400435806142366</v>
      </c>
      <c r="AA45" s="5">
        <v>9.8764154816605929E-2</v>
      </c>
      <c r="AB45" s="5">
        <v>3.6750071344904836E-2</v>
      </c>
      <c r="AC45" s="7">
        <v>211.07677639095382</v>
      </c>
      <c r="AD45" s="7">
        <v>1.6499337633778119</v>
      </c>
      <c r="AE45" s="5">
        <v>3.5614354226868095</v>
      </c>
      <c r="AF45" s="5">
        <v>0.1840737272040853</v>
      </c>
      <c r="AG45" s="5">
        <v>5.3578143071511333</v>
      </c>
      <c r="AH45" s="5">
        <v>0.15077146378663764</v>
      </c>
      <c r="AI45" s="5">
        <v>4.4923581276581892</v>
      </c>
      <c r="AJ45" s="18">
        <v>0.19154328206355054</v>
      </c>
      <c r="AK45" s="8">
        <v>3.5351679609391617E-2</v>
      </c>
      <c r="AL45" s="8">
        <v>1.4770590740537963E-4</v>
      </c>
      <c r="AM45" s="18">
        <v>0.88401525940119485</v>
      </c>
      <c r="AN45" s="18">
        <v>1.3174685844753488E-2</v>
      </c>
      <c r="AO45" s="6">
        <v>73</v>
      </c>
      <c r="AP45" s="6">
        <v>7</v>
      </c>
      <c r="AQ45" s="6">
        <v>75</v>
      </c>
      <c r="AR45" s="6">
        <v>5</v>
      </c>
      <c r="AS45" s="7">
        <v>475.3079914845689</v>
      </c>
      <c r="AT45" s="7">
        <v>2.9610989277396356</v>
      </c>
      <c r="AU45" s="7">
        <v>81.907933341443155</v>
      </c>
      <c r="AV45" s="7">
        <v>1.3224480866689798</v>
      </c>
      <c r="AW45" s="6">
        <v>179.52434117225434</v>
      </c>
      <c r="AX45" s="6">
        <v>17.881397656466952</v>
      </c>
      <c r="AY45" s="7">
        <v>6.1530200693721557</v>
      </c>
      <c r="AZ45" s="7">
        <v>0.41582449111443159</v>
      </c>
      <c r="BA45" s="7"/>
    </row>
    <row r="46" spans="1:53" x14ac:dyDescent="0.2">
      <c r="A46" t="s">
        <v>54</v>
      </c>
      <c r="B46" s="4">
        <v>2</v>
      </c>
      <c r="C46" s="17" t="s">
        <v>55</v>
      </c>
      <c r="D46">
        <v>61.024000000000001</v>
      </c>
      <c r="E46">
        <v>-27.954999999999998</v>
      </c>
      <c r="F46">
        <v>650</v>
      </c>
      <c r="G46" s="9">
        <v>-1.7888191862944474E-2</v>
      </c>
      <c r="H46" s="9">
        <v>2.1913785100963E-2</v>
      </c>
      <c r="I46" s="10">
        <v>11073.863647341885</v>
      </c>
      <c r="J46" s="10">
        <v>58.541848758442377</v>
      </c>
      <c r="K46" s="9">
        <v>16.640257720598363</v>
      </c>
      <c r="L46" s="9">
        <v>7.5323504950924366E-2</v>
      </c>
      <c r="M46" s="10">
        <v>112.80717732565101</v>
      </c>
      <c r="N46" s="10">
        <v>0.51191220871349385</v>
      </c>
      <c r="O46" s="10">
        <v>76.783926173346501</v>
      </c>
      <c r="P46" s="10">
        <v>0.37174513316315783</v>
      </c>
      <c r="Q46" s="6">
        <v>2791.6963173378936</v>
      </c>
      <c r="R46" s="6">
        <v>92.218018455820086</v>
      </c>
      <c r="S46" s="6">
        <v>1023.3941054367095</v>
      </c>
      <c r="T46" s="6">
        <v>34.036830689201288</v>
      </c>
      <c r="U46" s="7">
        <v>8.0170322611604288</v>
      </c>
      <c r="V46" s="7">
        <v>2.1094318139780208</v>
      </c>
      <c r="W46" s="7">
        <v>42.982885132484654</v>
      </c>
      <c r="X46" s="7">
        <v>0.70415402782637604</v>
      </c>
      <c r="Y46" s="5">
        <v>0.69875304904035695</v>
      </c>
      <c r="Z46" s="5">
        <v>0.1281740160260415</v>
      </c>
      <c r="AA46" s="5">
        <v>0.19648431276965303</v>
      </c>
      <c r="AB46" s="5">
        <v>5.2795725017257752E-2</v>
      </c>
      <c r="AC46" s="5">
        <v>217.677750461355</v>
      </c>
      <c r="AD46" s="5">
        <v>1.2881069841436279</v>
      </c>
      <c r="AE46" s="5">
        <v>2.8781753238918393</v>
      </c>
      <c r="AF46" s="5">
        <v>0.51438080109368789</v>
      </c>
      <c r="AG46" s="5">
        <v>4.2140858746205785</v>
      </c>
      <c r="AH46" s="5">
        <v>0.17448379839154041</v>
      </c>
      <c r="AI46" s="5">
        <v>3.7692088352891031</v>
      </c>
      <c r="AJ46" s="5">
        <v>0.11011922824025937</v>
      </c>
      <c r="AK46" s="8">
        <v>3.5351679609391617E-2</v>
      </c>
      <c r="AL46" s="8">
        <v>1.4770590740537963E-4</v>
      </c>
      <c r="AM46" s="18">
        <v>0.88401525940119485</v>
      </c>
      <c r="AN46" s="18">
        <v>1.3174685844753488E-2</v>
      </c>
      <c r="AO46">
        <v>73</v>
      </c>
      <c r="AP46">
        <v>7</v>
      </c>
      <c r="AQ46">
        <v>75</v>
      </c>
      <c r="AR46">
        <v>5</v>
      </c>
      <c r="AS46" s="7">
        <v>456.83696372501163</v>
      </c>
      <c r="AT46" s="7">
        <v>2.8179895314151819</v>
      </c>
      <c r="AU46" s="7">
        <v>76.229801810604272</v>
      </c>
      <c r="AV46" s="7">
        <v>1.2292952259083467</v>
      </c>
      <c r="AW46" s="6">
        <v>175.19029984291981</v>
      </c>
      <c r="AX46" s="6">
        <v>17.973629647901166</v>
      </c>
      <c r="AY46" s="7">
        <v>2.6254215288515397</v>
      </c>
      <c r="AZ46" s="7">
        <v>0.18010279690753231</v>
      </c>
      <c r="BA46" s="7"/>
    </row>
    <row r="47" spans="1:53" x14ac:dyDescent="0.2">
      <c r="A47" t="s">
        <v>56</v>
      </c>
      <c r="B47" s="4">
        <v>1</v>
      </c>
      <c r="C47" s="17" t="s">
        <v>57</v>
      </c>
      <c r="D47">
        <v>61.463000000000001</v>
      </c>
      <c r="E47">
        <v>-27.245000000000001</v>
      </c>
      <c r="F47">
        <v>640</v>
      </c>
      <c r="G47" s="5">
        <v>2.6846877379611878E-2</v>
      </c>
      <c r="H47" s="5">
        <v>2.5256333886657052E-2</v>
      </c>
      <c r="I47" s="6">
        <v>9643.346137765333</v>
      </c>
      <c r="J47" s="6">
        <v>52.2219921583958</v>
      </c>
      <c r="K47" s="5">
        <v>19.64027224999414</v>
      </c>
      <c r="L47" s="5">
        <v>9.1107599532028835E-2</v>
      </c>
      <c r="M47" s="7">
        <v>105.45699047338725</v>
      </c>
      <c r="N47" s="7">
        <v>0.48984309998332082</v>
      </c>
      <c r="O47" s="7">
        <v>38.804413613077749</v>
      </c>
      <c r="P47" s="7">
        <v>0.22521297576393901</v>
      </c>
      <c r="Q47" s="6">
        <v>3142.4535220861294</v>
      </c>
      <c r="R47" s="6">
        <v>72.829717638557838</v>
      </c>
      <c r="S47" s="6">
        <v>1135.4789620825336</v>
      </c>
      <c r="T47" s="6">
        <v>26.600041077581459</v>
      </c>
      <c r="U47" s="7">
        <v>5.4527304121135156</v>
      </c>
      <c r="V47" s="7">
        <v>1.964914637308302</v>
      </c>
      <c r="W47" s="7">
        <v>23.811613722425694</v>
      </c>
      <c r="X47" s="7">
        <v>0.55869500899603408</v>
      </c>
      <c r="Y47" s="5">
        <v>0.80575234449403943</v>
      </c>
      <c r="Z47" s="5">
        <v>0.11642096790768654</v>
      </c>
      <c r="AA47" s="5">
        <v>0.12806357963960693</v>
      </c>
      <c r="AB47" s="5">
        <v>0.36534850400101831</v>
      </c>
      <c r="AC47" s="7">
        <v>160.53498895466805</v>
      </c>
      <c r="AD47" s="7">
        <v>0.84211594252202915</v>
      </c>
      <c r="AE47" s="5">
        <v>2.3051444335129254</v>
      </c>
      <c r="AF47" s="5">
        <v>0.12372311657677877</v>
      </c>
      <c r="AG47" s="5">
        <v>3.3239562921760619</v>
      </c>
      <c r="AH47" s="5">
        <v>9.6066807242515526E-2</v>
      </c>
      <c r="AI47" s="5">
        <v>2.6770301309717128</v>
      </c>
      <c r="AJ47" s="18">
        <v>8.0719149356521219E-2</v>
      </c>
      <c r="AK47" s="8">
        <v>3.5351679609391617E-2</v>
      </c>
      <c r="AL47" s="8">
        <v>1.4770590740537963E-4</v>
      </c>
      <c r="AM47" s="18">
        <v>0.88401525940119485</v>
      </c>
      <c r="AN47" s="18">
        <v>1.3174685844753488E-2</v>
      </c>
      <c r="AO47" s="6">
        <v>73</v>
      </c>
      <c r="AP47" s="6">
        <v>7</v>
      </c>
      <c r="AQ47" s="6">
        <v>75</v>
      </c>
      <c r="AR47" s="6">
        <v>5</v>
      </c>
      <c r="AS47" s="7">
        <v>427.0707988053249</v>
      </c>
      <c r="AT47" s="7">
        <v>2.6681796179141544</v>
      </c>
      <c r="AU47" s="7">
        <v>89.973009208268891</v>
      </c>
      <c r="AV47" s="7">
        <v>1.4537873806364889</v>
      </c>
      <c r="AW47" s="6">
        <v>197.20174123440484</v>
      </c>
      <c r="AX47" s="6">
        <v>19.692215421239929</v>
      </c>
      <c r="AY47" s="7">
        <v>1.4544282709469993</v>
      </c>
      <c r="AZ47" s="7">
        <v>0.10272057232682259</v>
      </c>
      <c r="BA47" s="7"/>
    </row>
    <row r="48" spans="1:53" x14ac:dyDescent="0.2">
      <c r="A48" t="s">
        <v>56</v>
      </c>
      <c r="B48" s="4">
        <v>2</v>
      </c>
      <c r="C48" s="17" t="s">
        <v>57</v>
      </c>
      <c r="D48">
        <v>61.463000000000001</v>
      </c>
      <c r="E48">
        <v>-27.245000000000001</v>
      </c>
      <c r="F48">
        <v>640</v>
      </c>
      <c r="G48" s="9">
        <v>-0.10099955787208838</v>
      </c>
      <c r="H48" s="9">
        <v>3.9786309690183298E-2</v>
      </c>
      <c r="I48" s="10">
        <v>11721.479165962854</v>
      </c>
      <c r="J48" s="10">
        <v>88.286656200752233</v>
      </c>
      <c r="K48" s="9">
        <v>22.69903578562522</v>
      </c>
      <c r="L48" s="9">
        <v>0.10277193860097533</v>
      </c>
      <c r="M48" s="10">
        <v>121.55886446551411</v>
      </c>
      <c r="N48" s="10">
        <v>0.55666041283134193</v>
      </c>
      <c r="O48" s="10">
        <v>140.6613132313125</v>
      </c>
      <c r="P48" s="10">
        <v>0.687424544255132</v>
      </c>
      <c r="Q48" s="6">
        <v>3831.4018191533046</v>
      </c>
      <c r="R48" s="6">
        <v>126.62135093245803</v>
      </c>
      <c r="S48" s="6">
        <v>1421.260802883799</v>
      </c>
      <c r="T48" s="6">
        <v>46.991098312052515</v>
      </c>
      <c r="U48" s="7">
        <v>12.497983919716834</v>
      </c>
      <c r="V48" s="7">
        <v>3.4895539807979556</v>
      </c>
      <c r="W48" s="7">
        <v>40.808914523822537</v>
      </c>
      <c r="X48" s="7">
        <v>1.1673493013935492</v>
      </c>
      <c r="Y48" s="5">
        <v>1.0204979362579245</v>
      </c>
      <c r="Z48" s="5">
        <v>8.5878505807658392E-2</v>
      </c>
      <c r="AA48" s="5">
        <v>0.22582907048744033</v>
      </c>
      <c r="AB48" s="5">
        <v>0.11802450751878835</v>
      </c>
      <c r="AC48" s="5">
        <v>209.73874921521019</v>
      </c>
      <c r="AD48" s="5">
        <v>2.3516791278137408</v>
      </c>
      <c r="AE48" s="5">
        <v>3.2958571173900988</v>
      </c>
      <c r="AF48" s="5">
        <v>0.18686800290317404</v>
      </c>
      <c r="AG48" s="5">
        <v>3.850582595767678</v>
      </c>
      <c r="AH48" s="5">
        <v>0.87525193736212348</v>
      </c>
      <c r="AI48" s="5">
        <v>3.7146912655615725</v>
      </c>
      <c r="AJ48" s="5">
        <v>0.24846613469058237</v>
      </c>
      <c r="AK48" s="8">
        <v>3.5351679609391617E-2</v>
      </c>
      <c r="AL48" s="8">
        <v>1.4770590740537963E-4</v>
      </c>
      <c r="AM48" s="18">
        <v>0.88401525940119485</v>
      </c>
      <c r="AN48" s="18">
        <v>1.3174685844753488E-2</v>
      </c>
      <c r="AO48">
        <v>73</v>
      </c>
      <c r="AP48">
        <v>7</v>
      </c>
      <c r="AQ48">
        <v>75</v>
      </c>
      <c r="AR48">
        <v>5</v>
      </c>
      <c r="AS48" s="7">
        <v>492.27880594844225</v>
      </c>
      <c r="AT48" s="7">
        <v>3.0516392592870787</v>
      </c>
      <c r="AU48" s="7">
        <v>103.98534856152479</v>
      </c>
      <c r="AV48" s="7">
        <v>1.6769154820668071</v>
      </c>
      <c r="AW48" s="6">
        <v>240.43604934660021</v>
      </c>
      <c r="AX48" s="6">
        <v>24.668697943028757</v>
      </c>
      <c r="AY48" s="7">
        <v>2.4926340432865359</v>
      </c>
      <c r="AZ48" s="7">
        <v>0.18070798481684475</v>
      </c>
      <c r="BA48" s="7"/>
    </row>
    <row r="49" spans="1:53" x14ac:dyDescent="0.2">
      <c r="A49" t="s">
        <v>58</v>
      </c>
      <c r="B49" s="4">
        <v>1</v>
      </c>
      <c r="C49" s="17" t="s">
        <v>59</v>
      </c>
      <c r="D49">
        <v>61.73</v>
      </c>
      <c r="E49">
        <v>-26.902000000000001</v>
      </c>
      <c r="F49">
        <v>600</v>
      </c>
      <c r="G49" s="5">
        <v>0.15166449602613341</v>
      </c>
      <c r="H49" s="5">
        <v>3.2342049777857762E-2</v>
      </c>
      <c r="I49" s="6">
        <v>10797.833374301681</v>
      </c>
      <c r="J49" s="6">
        <v>73.297925904408615</v>
      </c>
      <c r="K49" s="5">
        <v>23.453021720689744</v>
      </c>
      <c r="L49" s="5">
        <v>0.10880679289564107</v>
      </c>
      <c r="M49" s="7">
        <v>120.08105190596063</v>
      </c>
      <c r="N49" s="7">
        <v>0.55936253672848524</v>
      </c>
      <c r="O49" s="7">
        <v>34.243758541254159</v>
      </c>
      <c r="P49" s="7">
        <v>0.17735215252845696</v>
      </c>
      <c r="Q49" s="6">
        <v>4354.2711166363088</v>
      </c>
      <c r="R49" s="6">
        <v>100.7375089436413</v>
      </c>
      <c r="S49" s="6">
        <v>1570.1301963833873</v>
      </c>
      <c r="T49" s="6">
        <v>36.470586350613502</v>
      </c>
      <c r="U49" s="7">
        <v>12.004724554940692</v>
      </c>
      <c r="V49" s="7">
        <v>3.4332045429065019</v>
      </c>
      <c r="W49" s="7">
        <v>59.896217866079787</v>
      </c>
      <c r="X49" s="7">
        <v>0.4564382021787089</v>
      </c>
      <c r="Y49" s="5">
        <v>0.65909669539533622</v>
      </c>
      <c r="Z49" s="5">
        <v>0.11369881669969761</v>
      </c>
      <c r="AA49" s="5">
        <v>8.3310637570264773E-2</v>
      </c>
      <c r="AB49" s="5">
        <v>3.8766477546479355E-2</v>
      </c>
      <c r="AC49" s="7">
        <v>208.08194766540601</v>
      </c>
      <c r="AD49" s="7">
        <v>1.7793192697337437</v>
      </c>
      <c r="AE49" s="5">
        <v>3.3782845693630303</v>
      </c>
      <c r="AF49" s="5">
        <v>0.15202154819149499</v>
      </c>
      <c r="AG49" s="5">
        <v>4.8628444627022738</v>
      </c>
      <c r="AH49" s="5">
        <v>0.12502171599917117</v>
      </c>
      <c r="AI49" s="5">
        <v>4.3688404068957185</v>
      </c>
      <c r="AJ49" s="18">
        <v>0.12324780487665184</v>
      </c>
      <c r="AK49" s="8">
        <v>3.5351679609391617E-2</v>
      </c>
      <c r="AL49" s="8">
        <v>1.4770590740537963E-4</v>
      </c>
      <c r="AM49" s="18">
        <v>0.88401525940119485</v>
      </c>
      <c r="AN49" s="18">
        <v>1.3174685844753488E-2</v>
      </c>
      <c r="AO49" s="6">
        <v>73</v>
      </c>
      <c r="AP49" s="6">
        <v>7</v>
      </c>
      <c r="AQ49" s="6">
        <v>75</v>
      </c>
      <c r="AR49" s="6">
        <v>5</v>
      </c>
      <c r="AS49" s="7">
        <v>486.29408566143286</v>
      </c>
      <c r="AT49" s="7">
        <v>3.0429789764418973</v>
      </c>
      <c r="AU49" s="7">
        <v>107.43939352663392</v>
      </c>
      <c r="AV49" s="7">
        <v>1.7360264064026194</v>
      </c>
      <c r="AW49" s="6">
        <v>273.24822466660549</v>
      </c>
      <c r="AX49" s="6">
        <v>27.283500851021593</v>
      </c>
      <c r="AY49" s="7">
        <v>3.6584984790502819</v>
      </c>
      <c r="AZ49" s="7">
        <v>0.24529944278213955</v>
      </c>
      <c r="BA49" s="7"/>
    </row>
    <row r="50" spans="1:53" x14ac:dyDescent="0.2">
      <c r="A50" t="s">
        <v>58</v>
      </c>
      <c r="B50" s="4">
        <v>2</v>
      </c>
      <c r="C50" s="17" t="s">
        <v>59</v>
      </c>
      <c r="D50">
        <v>61.73</v>
      </c>
      <c r="E50">
        <v>-26.902000000000001</v>
      </c>
      <c r="F50">
        <v>600</v>
      </c>
      <c r="G50" s="9">
        <v>4.8444980984048196E-2</v>
      </c>
      <c r="H50" s="9">
        <v>5.4146761049324345E-2</v>
      </c>
      <c r="I50" s="10">
        <v>10978.915586183553</v>
      </c>
      <c r="J50" s="10">
        <v>75.223260533503563</v>
      </c>
      <c r="K50" s="9">
        <v>22.642457308460397</v>
      </c>
      <c r="L50" s="9">
        <v>0.10251656214376337</v>
      </c>
      <c r="M50" s="10">
        <v>117.40771970293125</v>
      </c>
      <c r="N50" s="10">
        <v>0.53910011318309936</v>
      </c>
      <c r="O50" s="10">
        <v>54.67613313475762</v>
      </c>
      <c r="P50" s="10">
        <v>0.4083005530092827</v>
      </c>
      <c r="Q50" s="6">
        <v>4283.9365758814447</v>
      </c>
      <c r="R50" s="6">
        <v>141.43091684365939</v>
      </c>
      <c r="S50" s="6">
        <v>1587.8045811340346</v>
      </c>
      <c r="T50" s="6">
        <v>53.114206505988989</v>
      </c>
      <c r="U50" s="7">
        <v>9.5397314797200892</v>
      </c>
      <c r="V50" s="7">
        <v>3.4524125818654583</v>
      </c>
      <c r="W50" s="7">
        <v>58.916453907579431</v>
      </c>
      <c r="X50" s="7">
        <v>0.63371066119503228</v>
      </c>
      <c r="Y50" s="5">
        <v>0.78229545278367052</v>
      </c>
      <c r="Z50" s="5">
        <v>0.12166467115159049</v>
      </c>
      <c r="AA50" s="5">
        <v>0.15714066452334133</v>
      </c>
      <c r="AB50" s="5">
        <v>9.2019497302658904E-2</v>
      </c>
      <c r="AC50" s="5">
        <v>242.08333472058638</v>
      </c>
      <c r="AD50" s="5">
        <v>1.3167146237914824</v>
      </c>
      <c r="AE50" s="5">
        <v>3.5703116284110505</v>
      </c>
      <c r="AF50" s="5">
        <v>0.21320136656108046</v>
      </c>
      <c r="AG50" s="5">
        <v>4.0652100586086588</v>
      </c>
      <c r="AH50" s="5">
        <v>1.0032337079073774</v>
      </c>
      <c r="AI50" s="5">
        <v>3.6505858955892401</v>
      </c>
      <c r="AJ50" s="5">
        <v>0.27229701130203737</v>
      </c>
      <c r="AK50" s="8">
        <v>3.5351679609391617E-2</v>
      </c>
      <c r="AL50" s="8">
        <v>1.4770590740537963E-4</v>
      </c>
      <c r="AM50" s="18">
        <v>0.88401525940119485</v>
      </c>
      <c r="AN50" s="18">
        <v>1.3174685844753488E-2</v>
      </c>
      <c r="AO50">
        <v>73</v>
      </c>
      <c r="AP50">
        <v>7</v>
      </c>
      <c r="AQ50">
        <v>75</v>
      </c>
      <c r="AR50">
        <v>5</v>
      </c>
      <c r="AS50" s="7">
        <v>475.46785105816224</v>
      </c>
      <c r="AT50" s="7">
        <v>2.9517662703518788</v>
      </c>
      <c r="AU50" s="7">
        <v>103.72615990150292</v>
      </c>
      <c r="AV50" s="7">
        <v>1.6727366998431856</v>
      </c>
      <c r="AW50" s="6">
        <v>268.83444613072646</v>
      </c>
      <c r="AX50" s="6">
        <v>27.579419977044559</v>
      </c>
      <c r="AY50" s="7">
        <v>3.598653883185877</v>
      </c>
      <c r="AZ50" s="7">
        <v>0.24282831676660918</v>
      </c>
      <c r="BA50" s="7"/>
    </row>
    <row r="51" spans="1:53" x14ac:dyDescent="0.2">
      <c r="A51" t="s">
        <v>60</v>
      </c>
      <c r="B51" s="4">
        <v>1</v>
      </c>
      <c r="C51" s="17" t="s">
        <v>61</v>
      </c>
      <c r="D51">
        <v>61.843000000000004</v>
      </c>
      <c r="E51">
        <v>-26.645</v>
      </c>
      <c r="F51">
        <v>775</v>
      </c>
      <c r="G51" s="5">
        <v>0.12708128937104946</v>
      </c>
      <c r="H51" s="5">
        <v>2.9460890601264764E-2</v>
      </c>
      <c r="I51" s="6">
        <v>11537.536676180976</v>
      </c>
      <c r="J51" s="6">
        <v>58.436732370627858</v>
      </c>
      <c r="K51" s="5">
        <v>27.057860392071404</v>
      </c>
      <c r="L51" s="5">
        <v>0.12554524363997335</v>
      </c>
      <c r="M51" s="7">
        <v>190.31565365766826</v>
      </c>
      <c r="N51" s="7">
        <v>0.88687327471841315</v>
      </c>
      <c r="O51" s="7">
        <v>41.267042734049156</v>
      </c>
      <c r="P51" s="7">
        <v>0.21525221194047756</v>
      </c>
      <c r="Q51" s="6">
        <v>4329.7288271403731</v>
      </c>
      <c r="R51" s="6">
        <v>100.36854069050305</v>
      </c>
      <c r="S51" s="6">
        <v>1597.537835496219</v>
      </c>
      <c r="T51" s="6">
        <v>37.667911166912667</v>
      </c>
      <c r="U51" s="7">
        <v>21.782179600741387</v>
      </c>
      <c r="V51" s="7">
        <v>2.8700344432213929</v>
      </c>
      <c r="W51" s="7">
        <v>59.122445937328173</v>
      </c>
      <c r="X51" s="7">
        <v>0.76604865645154996</v>
      </c>
      <c r="Y51" s="5">
        <v>1.3590318338176739</v>
      </c>
      <c r="Z51" s="5">
        <v>7.9000632226159967E-2</v>
      </c>
      <c r="AA51" s="5">
        <v>0.14027101895130742</v>
      </c>
      <c r="AB51" s="5">
        <v>2.8918890058498823E-2</v>
      </c>
      <c r="AC51" s="7">
        <v>361.11705922079688</v>
      </c>
      <c r="AD51" s="7">
        <v>1.8518959275994242</v>
      </c>
      <c r="AE51" s="5">
        <v>3.9583750368536297</v>
      </c>
      <c r="AF51" s="5">
        <v>0.16306872759327443</v>
      </c>
      <c r="AG51" s="5">
        <v>5.6891539332418466</v>
      </c>
      <c r="AH51" s="5">
        <v>0.14349681140940362</v>
      </c>
      <c r="AI51" s="5">
        <v>4.3770715214051314</v>
      </c>
      <c r="AJ51" s="18">
        <v>8.3323980869466421E-2</v>
      </c>
      <c r="AK51" s="8">
        <v>3.5351679609391617E-2</v>
      </c>
      <c r="AL51" s="8">
        <v>1.4770590740537963E-4</v>
      </c>
      <c r="AM51" s="18">
        <v>0.88401525940119485</v>
      </c>
      <c r="AN51" s="18">
        <v>1.3174685844753488E-2</v>
      </c>
      <c r="AO51" s="6">
        <v>73</v>
      </c>
      <c r="AP51" s="6">
        <v>7</v>
      </c>
      <c r="AQ51" s="6">
        <v>75</v>
      </c>
      <c r="AR51" s="6">
        <v>5</v>
      </c>
      <c r="AS51" s="7">
        <v>770.72423428628974</v>
      </c>
      <c r="AT51" s="7">
        <v>4.8238321296772151</v>
      </c>
      <c r="AU51" s="7">
        <v>123.95332871277385</v>
      </c>
      <c r="AV51" s="7">
        <v>2.0028806131002574</v>
      </c>
      <c r="AW51" s="6">
        <v>271.70809616877358</v>
      </c>
      <c r="AX51" s="6">
        <v>27.132614616407519</v>
      </c>
      <c r="AY51" s="7">
        <v>3.6112360053027897</v>
      </c>
      <c r="AZ51" s="7">
        <v>0.24506989009060132</v>
      </c>
      <c r="BA51" s="7"/>
    </row>
    <row r="52" spans="1:53" x14ac:dyDescent="0.2">
      <c r="A52" t="s">
        <v>60</v>
      </c>
      <c r="B52" s="4">
        <v>2</v>
      </c>
      <c r="C52" s="17" t="s">
        <v>61</v>
      </c>
      <c r="D52">
        <v>61.843000000000004</v>
      </c>
      <c r="E52">
        <v>-26.645</v>
      </c>
      <c r="F52">
        <v>775</v>
      </c>
      <c r="G52" s="9">
        <v>0.11522576803532827</v>
      </c>
      <c r="H52" s="9">
        <v>2.1110225978921138E-2</v>
      </c>
      <c r="I52" s="10">
        <v>10878.698663748091</v>
      </c>
      <c r="J52" s="10">
        <v>51.479498809795437</v>
      </c>
      <c r="K52" s="9">
        <v>25.648000770863174</v>
      </c>
      <c r="L52" s="9">
        <v>0.11185589445861537</v>
      </c>
      <c r="M52" s="10">
        <v>181.65564254564376</v>
      </c>
      <c r="N52" s="10">
        <v>0.79296493454776973</v>
      </c>
      <c r="O52" s="10">
        <v>29.914866172371724</v>
      </c>
      <c r="P52" s="10">
        <v>0.15639460993470855</v>
      </c>
      <c r="Q52" s="6">
        <v>4184.4656873519179</v>
      </c>
      <c r="R52" s="6">
        <v>138.19581736883023</v>
      </c>
      <c r="S52" s="6">
        <v>1534.3128928267579</v>
      </c>
      <c r="T52" s="6">
        <v>50.638667732559696</v>
      </c>
      <c r="U52" s="7">
        <v>12.280420677455879</v>
      </c>
      <c r="V52" s="7">
        <v>2.4199224832404664</v>
      </c>
      <c r="W52" s="7">
        <v>98.612748807654029</v>
      </c>
      <c r="X52" s="7">
        <v>0.77017695581980405</v>
      </c>
      <c r="Y52" s="5">
        <v>0.84475042957281277</v>
      </c>
      <c r="Z52" s="5">
        <v>8.3091739418671068E-2</v>
      </c>
      <c r="AA52" s="5">
        <v>0.14471099435936835</v>
      </c>
      <c r="AB52" s="5">
        <v>4.2780129871020263E-2</v>
      </c>
      <c r="AC52" s="5">
        <v>333.59120098458277</v>
      </c>
      <c r="AD52" s="5">
        <v>1.0635724080296425</v>
      </c>
      <c r="AE52" s="5">
        <v>5.6039332565665401</v>
      </c>
      <c r="AF52" s="5">
        <v>7.352654308300699E-2</v>
      </c>
      <c r="AG52" s="5">
        <v>8.4925254939732646</v>
      </c>
      <c r="AH52" s="5">
        <v>0.2797129288092674</v>
      </c>
      <c r="AI52" s="5">
        <v>7.4656803964982474</v>
      </c>
      <c r="AJ52" s="5">
        <v>0.24623584590431702</v>
      </c>
      <c r="AK52" s="8">
        <v>3.5351679609391617E-2</v>
      </c>
      <c r="AL52" s="8">
        <v>1.4770590740537963E-4</v>
      </c>
      <c r="AM52" s="18">
        <v>0.88401525940119485</v>
      </c>
      <c r="AN52" s="18">
        <v>1.3174685844753488E-2</v>
      </c>
      <c r="AO52">
        <v>73</v>
      </c>
      <c r="AP52">
        <v>7</v>
      </c>
      <c r="AQ52">
        <v>75</v>
      </c>
      <c r="AR52">
        <v>5</v>
      </c>
      <c r="AS52" s="7">
        <v>735.65365388499697</v>
      </c>
      <c r="AT52" s="7">
        <v>4.4452169906198948</v>
      </c>
      <c r="AU52" s="7">
        <v>117.49469560083357</v>
      </c>
      <c r="AV52" s="7">
        <v>1.889377615827579</v>
      </c>
      <c r="AW52" s="6">
        <v>262.59224325253274</v>
      </c>
      <c r="AX52" s="6">
        <v>26.940026296230855</v>
      </c>
      <c r="AY52" s="7">
        <v>6.0233284234142328</v>
      </c>
      <c r="AZ52" s="7">
        <v>0.40399084054194995</v>
      </c>
      <c r="BA52" s="7"/>
    </row>
    <row r="53" spans="1:53" x14ac:dyDescent="0.2">
      <c r="A53" t="s">
        <v>62</v>
      </c>
      <c r="B53" s="4">
        <v>1</v>
      </c>
      <c r="C53" s="17" t="s">
        <v>63</v>
      </c>
      <c r="D53">
        <v>62.435000000000002</v>
      </c>
      <c r="E53">
        <v>-25.712</v>
      </c>
      <c r="F53">
        <v>600</v>
      </c>
      <c r="G53" s="5">
        <v>0.3455112419537274</v>
      </c>
      <c r="H53" s="5">
        <v>5.5618372750720776E-2</v>
      </c>
      <c r="I53" s="6">
        <v>10602.613962395973</v>
      </c>
      <c r="J53" s="6">
        <v>75.490606200276204</v>
      </c>
      <c r="K53" s="5">
        <v>60.168934405965643</v>
      </c>
      <c r="L53" s="5">
        <v>0.27912009917056735</v>
      </c>
      <c r="M53" s="7">
        <v>350.95529017045868</v>
      </c>
      <c r="N53" s="7">
        <v>1.6333249361211317</v>
      </c>
      <c r="O53" s="7">
        <v>75.772570675388081</v>
      </c>
      <c r="P53" s="7">
        <v>0.49479149012682294</v>
      </c>
      <c r="Q53" s="6">
        <v>10527.528811754813</v>
      </c>
      <c r="R53" s="6">
        <v>244.20903248492763</v>
      </c>
      <c r="S53" s="6">
        <v>3916.5994740917804</v>
      </c>
      <c r="T53" s="6">
        <v>91.828323409591533</v>
      </c>
      <c r="U53" s="7">
        <v>18.984586276193372</v>
      </c>
      <c r="V53" s="7">
        <v>3.1907766009308163</v>
      </c>
      <c r="W53" s="7">
        <v>107.29654552383001</v>
      </c>
      <c r="X53" s="7">
        <v>1.17861208637843</v>
      </c>
      <c r="Y53" s="5">
        <v>1.7362878266982968</v>
      </c>
      <c r="Z53" s="5">
        <v>0.16818371107779051</v>
      </c>
      <c r="AA53" s="5">
        <v>0.16454777939211895</v>
      </c>
      <c r="AB53" s="5">
        <v>4.193101909037858E-2</v>
      </c>
      <c r="AC53" s="7">
        <v>817.83878759194181</v>
      </c>
      <c r="AD53" s="7">
        <v>5.3983049129681016</v>
      </c>
      <c r="AE53" s="5">
        <v>9.8565209576272554</v>
      </c>
      <c r="AF53" s="5">
        <v>0.19060141121329299</v>
      </c>
      <c r="AG53" s="5">
        <v>15.535053927245345</v>
      </c>
      <c r="AH53" s="5">
        <v>0.26335585874850637</v>
      </c>
      <c r="AI53" s="5">
        <v>13.843081396542278</v>
      </c>
      <c r="AJ53" s="18">
        <v>0.37805218966918708</v>
      </c>
      <c r="AK53" s="8">
        <v>3.5351679609391617E-2</v>
      </c>
      <c r="AL53" s="8">
        <v>1.4770590740537963E-4</v>
      </c>
      <c r="AM53" s="18">
        <v>0.88401525940119485</v>
      </c>
      <c r="AN53" s="18">
        <v>1.3174685844753488E-2</v>
      </c>
      <c r="AO53" s="6">
        <v>73</v>
      </c>
      <c r="AP53" s="6">
        <v>7</v>
      </c>
      <c r="AQ53" s="6">
        <v>75</v>
      </c>
      <c r="AR53" s="6">
        <v>5</v>
      </c>
      <c r="AS53" s="7">
        <v>1421.2690448043484</v>
      </c>
      <c r="AT53" s="7">
        <v>8.8890580610261996</v>
      </c>
      <c r="AU53" s="7">
        <v>275.63671320092266</v>
      </c>
      <c r="AV53" s="7">
        <v>4.4537586088009853</v>
      </c>
      <c r="AW53" s="6">
        <v>660.64525632036191</v>
      </c>
      <c r="AX53" s="6">
        <v>65.974100400780387</v>
      </c>
      <c r="AY53" s="7">
        <v>6.5537401624249423</v>
      </c>
      <c r="AZ53" s="7">
        <v>0.44247148898453448</v>
      </c>
      <c r="BA53" s="7"/>
    </row>
    <row r="54" spans="1:53" s="15" customFormat="1" x14ac:dyDescent="0.2">
      <c r="A54" s="15" t="s">
        <v>62</v>
      </c>
      <c r="B54" s="27">
        <v>1</v>
      </c>
      <c r="C54" s="15" t="s">
        <v>63</v>
      </c>
      <c r="D54" s="15">
        <v>62.435000000000002</v>
      </c>
      <c r="E54" s="15">
        <v>-25.712</v>
      </c>
      <c r="F54" s="15">
        <v>600</v>
      </c>
      <c r="G54" s="22">
        <v>8.8685197800117119E-2</v>
      </c>
      <c r="H54" s="22">
        <v>4.0162751759379244E-2</v>
      </c>
      <c r="I54" s="23">
        <v>263.750917809177</v>
      </c>
      <c r="J54" s="23">
        <v>21.293651212566036</v>
      </c>
      <c r="K54" s="22">
        <v>1.390548472633115</v>
      </c>
      <c r="L54" s="22">
        <v>7.2786325177197127E-3</v>
      </c>
      <c r="M54" s="24">
        <v>8.8537217447502634</v>
      </c>
      <c r="N54" s="24">
        <v>5.049306468956976E-2</v>
      </c>
      <c r="O54" s="24">
        <v>38.847760156741202</v>
      </c>
      <c r="P54" s="24">
        <v>0.20737103115573222</v>
      </c>
      <c r="Q54" s="23">
        <v>571.04494780172399</v>
      </c>
      <c r="R54" s="23">
        <v>13.363024468389941</v>
      </c>
      <c r="S54" s="23">
        <v>229.75185705837768</v>
      </c>
      <c r="T54" s="23">
        <v>6.1087130859052756</v>
      </c>
      <c r="U54" s="24">
        <v>2.782252874330303</v>
      </c>
      <c r="V54" s="24">
        <v>1.5883147413933241</v>
      </c>
      <c r="W54" s="24">
        <v>6.4687962794836622</v>
      </c>
      <c r="X54" s="24">
        <v>0.21959808508467482</v>
      </c>
      <c r="Y54" s="22">
        <v>0.37413733504168312</v>
      </c>
      <c r="Z54" s="22">
        <v>5.2258743001209113E-2</v>
      </c>
      <c r="AA54" s="22">
        <v>3.5742828901069543E-2</v>
      </c>
      <c r="AB54" s="22">
        <v>4.3232137845647819E-2</v>
      </c>
      <c r="AC54" s="24">
        <v>73.773707387991081</v>
      </c>
      <c r="AD54" s="24">
        <v>1.3745005121237543</v>
      </c>
      <c r="AE54" s="22">
        <v>1.174355343873555</v>
      </c>
      <c r="AF54" s="22">
        <v>0.10346479252339888</v>
      </c>
      <c r="AG54" s="22">
        <v>1.7969489285934046</v>
      </c>
      <c r="AH54" s="22">
        <v>0.13796028504598409</v>
      </c>
      <c r="AI54" s="22">
        <v>1.5568472019307322</v>
      </c>
      <c r="AJ54" s="25">
        <v>5.80019425510864E-2</v>
      </c>
      <c r="AK54" s="26">
        <v>3.5351679609391617E-2</v>
      </c>
      <c r="AL54" s="26">
        <v>1.4770590740537963E-4</v>
      </c>
      <c r="AM54" s="25">
        <v>0.88401525940119485</v>
      </c>
      <c r="AN54" s="25">
        <v>1.3174685844753488E-2</v>
      </c>
      <c r="AO54" s="23">
        <v>73</v>
      </c>
      <c r="AP54" s="23">
        <v>7</v>
      </c>
      <c r="AQ54" s="23">
        <v>75</v>
      </c>
      <c r="AR54" s="23">
        <v>5</v>
      </c>
      <c r="AS54" s="24">
        <v>35.855053334608208</v>
      </c>
      <c r="AT54" s="24">
        <v>0.25348742646825029</v>
      </c>
      <c r="AU54" s="24">
        <v>6.3701678337376828</v>
      </c>
      <c r="AV54" s="24">
        <v>0.10408202091653959</v>
      </c>
      <c r="AW54" s="23">
        <v>35.835393344132122</v>
      </c>
      <c r="AX54" s="23">
        <v>3.5803380656202233</v>
      </c>
      <c r="AY54" s="24">
        <v>0.3951181258671691</v>
      </c>
      <c r="AZ54" s="24">
        <v>2.9541371924901774E-2</v>
      </c>
      <c r="BA54" s="24"/>
    </row>
    <row r="55" spans="1:53" x14ac:dyDescent="0.2">
      <c r="A55" t="s">
        <v>62</v>
      </c>
      <c r="B55" s="4">
        <v>2</v>
      </c>
      <c r="C55" s="17" t="s">
        <v>63</v>
      </c>
      <c r="D55">
        <v>62.435000000000002</v>
      </c>
      <c r="E55">
        <v>-25.712</v>
      </c>
      <c r="F55">
        <v>600</v>
      </c>
      <c r="G55" s="9">
        <v>0.17419608916564902</v>
      </c>
      <c r="H55" s="9">
        <v>3.324039217999572E-2</v>
      </c>
      <c r="I55" s="10">
        <v>10123.226831953352</v>
      </c>
      <c r="J55" s="10">
        <v>52.274878691169363</v>
      </c>
      <c r="K55" s="9">
        <v>58.460776530199148</v>
      </c>
      <c r="L55" s="9">
        <v>0.25497474054517583</v>
      </c>
      <c r="M55" s="10">
        <v>340.76261461620743</v>
      </c>
      <c r="N55" s="10">
        <v>1.4880420110653654</v>
      </c>
      <c r="O55" s="10">
        <v>99.862387956788709</v>
      </c>
      <c r="P55" s="10">
        <v>0.44127683681793534</v>
      </c>
      <c r="Q55" s="6">
        <v>10052.919036307067</v>
      </c>
      <c r="R55" s="6">
        <v>331.78065753615164</v>
      </c>
      <c r="S55" s="6">
        <v>3718.823958014324</v>
      </c>
      <c r="T55" s="6">
        <v>123.07295702867637</v>
      </c>
      <c r="U55" s="7">
        <v>14.7942572963284</v>
      </c>
      <c r="V55" s="7">
        <v>2.2338366412248498</v>
      </c>
      <c r="W55" s="7">
        <v>149.30761668870866</v>
      </c>
      <c r="X55" s="7">
        <v>1.2941993902002111</v>
      </c>
      <c r="Y55" s="5">
        <v>0.91448918668459078</v>
      </c>
      <c r="Z55" s="5">
        <v>0.12311354975098779</v>
      </c>
      <c r="AA55" s="5">
        <v>8.1054548054199552E-2</v>
      </c>
      <c r="AB55" s="5">
        <v>5.7004993740401279E-2</v>
      </c>
      <c r="AC55" s="5">
        <v>784.40444629977173</v>
      </c>
      <c r="AD55" s="5">
        <v>6.1862070724291005</v>
      </c>
      <c r="AE55" s="5">
        <v>9.3255815736378285</v>
      </c>
      <c r="AF55" s="5">
        <v>0.19757645296140136</v>
      </c>
      <c r="AG55" s="5">
        <v>13.749113337379811</v>
      </c>
      <c r="AH55" s="5">
        <v>0.30889258583565665</v>
      </c>
      <c r="AI55" s="5">
        <v>12.682209286247787</v>
      </c>
      <c r="AJ55" s="5">
        <v>0.31543056593715119</v>
      </c>
      <c r="AK55" s="8">
        <v>3.5351679609391617E-2</v>
      </c>
      <c r="AL55" s="8">
        <v>1.4770590740537963E-4</v>
      </c>
      <c r="AM55" s="18">
        <v>0.88401525940119485</v>
      </c>
      <c r="AN55" s="18">
        <v>1.3174685844753488E-2</v>
      </c>
      <c r="AO55">
        <v>73</v>
      </c>
      <c r="AP55">
        <v>7</v>
      </c>
      <c r="AQ55">
        <v>75</v>
      </c>
      <c r="AR55">
        <v>5</v>
      </c>
      <c r="AS55" s="7">
        <v>1379.9916096018324</v>
      </c>
      <c r="AT55" s="7">
        <v>8.3402404237031025</v>
      </c>
      <c r="AU55" s="7">
        <v>267.81156178095881</v>
      </c>
      <c r="AV55" s="7">
        <v>4.3065731649677561</v>
      </c>
      <c r="AW55" s="6">
        <v>630.86156231586517</v>
      </c>
      <c r="AX55" s="6">
        <v>64.717172260373928</v>
      </c>
      <c r="AY55" s="7">
        <v>9.1198026858321661</v>
      </c>
      <c r="AZ55" s="7">
        <v>0.61263488608578753</v>
      </c>
      <c r="BA55" s="7"/>
    </row>
    <row r="56" spans="1:53" x14ac:dyDescent="0.2">
      <c r="A56" t="s">
        <v>65</v>
      </c>
      <c r="B56" s="4">
        <v>1</v>
      </c>
      <c r="C56" s="17" t="s">
        <v>64</v>
      </c>
      <c r="D56">
        <v>62.488999999999997</v>
      </c>
      <c r="E56">
        <v>-25.646999999999998</v>
      </c>
      <c r="F56">
        <v>500</v>
      </c>
      <c r="G56" s="5">
        <v>0.1717045794063391</v>
      </c>
      <c r="H56" s="5">
        <v>4.2778173969930791E-2</v>
      </c>
      <c r="I56" s="6">
        <v>9963.5680314875899</v>
      </c>
      <c r="J56" s="6">
        <v>51.085919026086152</v>
      </c>
      <c r="K56" s="5">
        <v>38.917419079177186</v>
      </c>
      <c r="L56" s="5">
        <v>0.18057641295531413</v>
      </c>
      <c r="M56" s="7">
        <v>344.80146821855169</v>
      </c>
      <c r="N56" s="7">
        <v>1.6051319125257006</v>
      </c>
      <c r="O56" s="7">
        <v>73.359741692618314</v>
      </c>
      <c r="P56" s="7">
        <v>0.54986024949270784</v>
      </c>
      <c r="Q56" s="6">
        <v>6589.7076843169489</v>
      </c>
      <c r="R56" s="6">
        <v>152.38519470262062</v>
      </c>
      <c r="S56" s="6">
        <v>2455.8838040685305</v>
      </c>
      <c r="T56" s="6">
        <v>57.230268567861089</v>
      </c>
      <c r="U56" s="7">
        <v>20.508697859909297</v>
      </c>
      <c r="V56" s="7">
        <v>3.5376391212918907</v>
      </c>
      <c r="W56" s="7">
        <v>54.185812722365696</v>
      </c>
      <c r="X56" s="7">
        <v>0.4546933641029165</v>
      </c>
      <c r="Y56" s="5">
        <v>1.2141098533914381</v>
      </c>
      <c r="Z56" s="5">
        <v>0.21341747881210188</v>
      </c>
      <c r="AA56" s="5">
        <v>0.27100921615612977</v>
      </c>
      <c r="AB56" s="5">
        <v>5.5274448135834833E-2</v>
      </c>
      <c r="AC56" s="7">
        <v>807.32273294348227</v>
      </c>
      <c r="AD56" s="7">
        <v>4.1131770438623807</v>
      </c>
      <c r="AE56" s="5">
        <v>7.6405731225789868</v>
      </c>
      <c r="AF56" s="5">
        <v>0.28912237150703018</v>
      </c>
      <c r="AG56" s="5">
        <v>11.521608057743139</v>
      </c>
      <c r="AH56" s="5">
        <v>0.25318881447489866</v>
      </c>
      <c r="AI56" s="5">
        <v>9.7017583012786819</v>
      </c>
      <c r="AJ56" s="18">
        <v>0.30361688076272014</v>
      </c>
      <c r="AK56" s="8">
        <v>3.5351679609391617E-2</v>
      </c>
      <c r="AL56" s="8">
        <v>1.4770590740537963E-4</v>
      </c>
      <c r="AM56" s="18">
        <v>0.88401525940119485</v>
      </c>
      <c r="AN56" s="18">
        <v>1.3174685844753488E-2</v>
      </c>
      <c r="AO56" s="6">
        <v>73</v>
      </c>
      <c r="AP56" s="6">
        <v>7</v>
      </c>
      <c r="AQ56" s="6">
        <v>75</v>
      </c>
      <c r="AR56" s="6">
        <v>5</v>
      </c>
      <c r="AS56" s="7">
        <v>1396.3478172507337</v>
      </c>
      <c r="AT56" s="7">
        <v>8.7345385453613993</v>
      </c>
      <c r="AU56" s="7">
        <v>178.28252381653786</v>
      </c>
      <c r="AV56" s="7">
        <v>2.8807560425062775</v>
      </c>
      <c r="AW56" s="6">
        <v>413.53096249148689</v>
      </c>
      <c r="AX56" s="6">
        <v>41.289544667260614</v>
      </c>
      <c r="AY56" s="7">
        <v>3.3097033584677154</v>
      </c>
      <c r="AZ56" s="7">
        <v>0.22221744392945694</v>
      </c>
      <c r="BA56" s="7"/>
    </row>
    <row r="57" spans="1:53" x14ac:dyDescent="0.2">
      <c r="A57" t="s">
        <v>65</v>
      </c>
      <c r="B57" s="4">
        <v>2</v>
      </c>
      <c r="C57" s="17" t="s">
        <v>64</v>
      </c>
      <c r="D57">
        <v>62.435000000000002</v>
      </c>
      <c r="E57">
        <v>-25.712</v>
      </c>
      <c r="F57">
        <v>500</v>
      </c>
      <c r="G57" s="9">
        <v>0.2141664717300116</v>
      </c>
      <c r="H57" s="9">
        <v>3.0845456432818292E-2</v>
      </c>
      <c r="I57" s="10">
        <v>9687.6672606019456</v>
      </c>
      <c r="J57" s="10">
        <v>64.114037623690294</v>
      </c>
      <c r="K57" s="9">
        <v>39.610335023548721</v>
      </c>
      <c r="L57" s="9">
        <v>0.17274374683374513</v>
      </c>
      <c r="M57" s="10">
        <v>347.75224116950437</v>
      </c>
      <c r="N57" s="10">
        <v>1.5193328397833825</v>
      </c>
      <c r="O57" s="10">
        <v>42.759112462068089</v>
      </c>
      <c r="P57" s="10">
        <v>0.2157914716727708</v>
      </c>
      <c r="Q57" s="6">
        <v>6704.2582234150013</v>
      </c>
      <c r="R57" s="6">
        <v>221.3807130951692</v>
      </c>
      <c r="S57" s="6">
        <v>2483.72477384802</v>
      </c>
      <c r="T57" s="6">
        <v>83.092427687347993</v>
      </c>
      <c r="U57" s="7">
        <v>20.460205389064352</v>
      </c>
      <c r="V57" s="7">
        <v>3.3142288937297644</v>
      </c>
      <c r="W57" s="7">
        <v>68.408576829107758</v>
      </c>
      <c r="X57" s="7">
        <v>0.66613833301974346</v>
      </c>
      <c r="Y57" s="5">
        <v>1.4682136302710913</v>
      </c>
      <c r="Z57" s="5">
        <v>0.1004480110213323</v>
      </c>
      <c r="AA57" s="5">
        <v>0.16008653751005122</v>
      </c>
      <c r="AB57" s="5">
        <v>9.8728546365605727E-2</v>
      </c>
      <c r="AC57" s="5">
        <v>862.39431756007889</v>
      </c>
      <c r="AD57" s="5">
        <v>3.0151765046115413</v>
      </c>
      <c r="AE57" s="5">
        <v>7.5961212789138433</v>
      </c>
      <c r="AF57" s="5">
        <v>0.29095751097256456</v>
      </c>
      <c r="AG57" s="5">
        <v>12.092412466154718</v>
      </c>
      <c r="AH57" s="5">
        <v>0.22017069766781613</v>
      </c>
      <c r="AI57" s="5">
        <v>10.794535735494133</v>
      </c>
      <c r="AJ57" s="5">
        <v>0.23734923049628151</v>
      </c>
      <c r="AK57" s="8">
        <v>3.5351679609391617E-2</v>
      </c>
      <c r="AL57" s="8">
        <v>1.4770590740537963E-4</v>
      </c>
      <c r="AM57" s="18">
        <v>0.88401525940119485</v>
      </c>
      <c r="AN57" s="18">
        <v>1.3174685844753488E-2</v>
      </c>
      <c r="AO57">
        <v>73</v>
      </c>
      <c r="AP57">
        <v>7</v>
      </c>
      <c r="AQ57">
        <v>75</v>
      </c>
      <c r="AR57">
        <v>5</v>
      </c>
      <c r="AS57" s="7">
        <v>1408.2976079246346</v>
      </c>
      <c r="AT57" s="7">
        <v>8.5135621331555544</v>
      </c>
      <c r="AU57" s="7">
        <v>181.45680428729429</v>
      </c>
      <c r="AV57" s="7">
        <v>2.9179168693781339</v>
      </c>
      <c r="AW57" s="6">
        <v>420.71947478314354</v>
      </c>
      <c r="AX57" s="6">
        <v>43.162035322339428</v>
      </c>
      <c r="AY57" s="7">
        <v>4.1784386927879558</v>
      </c>
      <c r="AZ57" s="7">
        <v>0.28130380276609851</v>
      </c>
      <c r="BA57" s="7"/>
    </row>
    <row r="58" spans="1:53" x14ac:dyDescent="0.2">
      <c r="A58" t="s">
        <v>66</v>
      </c>
      <c r="B58" s="4">
        <v>1</v>
      </c>
      <c r="C58" s="17" t="s">
        <v>67</v>
      </c>
      <c r="D58">
        <v>62.582999999999998</v>
      </c>
      <c r="E58">
        <v>-25.47</v>
      </c>
      <c r="F58">
        <v>550</v>
      </c>
      <c r="G58" s="5">
        <v>3.5947090330804649E-2</v>
      </c>
      <c r="H58" s="5">
        <v>4.6918811675193461E-2</v>
      </c>
      <c r="I58" s="6">
        <v>11444.041505185516</v>
      </c>
      <c r="J58" s="6">
        <v>63.019176358156969</v>
      </c>
      <c r="K58" s="5">
        <v>30.761399761631299</v>
      </c>
      <c r="L58" s="5">
        <v>0.14273722444981701</v>
      </c>
      <c r="M58" s="7">
        <v>327.11522947973151</v>
      </c>
      <c r="N58" s="7">
        <v>1.5212547467575657</v>
      </c>
      <c r="O58" s="7">
        <v>45.59151660878436</v>
      </c>
      <c r="P58" s="7">
        <v>0.50828548472639146</v>
      </c>
      <c r="Q58" s="6">
        <v>5107.7321531142788</v>
      </c>
      <c r="R58" s="6">
        <v>118.25206105455811</v>
      </c>
      <c r="S58" s="6">
        <v>1868.0877319572883</v>
      </c>
      <c r="T58" s="6">
        <v>43.651832761145776</v>
      </c>
      <c r="U58" s="7">
        <v>20.257358803976562</v>
      </c>
      <c r="V58" s="7">
        <v>3.2812206655078588</v>
      </c>
      <c r="W58" s="7">
        <v>55.465686573078742</v>
      </c>
      <c r="X58" s="7">
        <v>1.1119155687978115</v>
      </c>
      <c r="Y58" s="5">
        <v>1.012962146559653</v>
      </c>
      <c r="Z58" s="5">
        <v>9.6664158353659144E-2</v>
      </c>
      <c r="AA58" s="5">
        <v>0.13788497862746857</v>
      </c>
      <c r="AB58" s="5">
        <v>4.2155248632572528E-2</v>
      </c>
      <c r="AC58" s="7">
        <v>794.34920629344344</v>
      </c>
      <c r="AD58" s="7">
        <v>4.1278006647120193</v>
      </c>
      <c r="AE58" s="5">
        <v>7.6568021078185531</v>
      </c>
      <c r="AF58" s="5">
        <v>0.22593267443145712</v>
      </c>
      <c r="AG58" s="5">
        <v>11.53580202442059</v>
      </c>
      <c r="AH58" s="5">
        <v>0.26116979456790174</v>
      </c>
      <c r="AI58" s="5">
        <v>9.8977038560086523</v>
      </c>
      <c r="AJ58" s="18">
        <v>0.12543019440167702</v>
      </c>
      <c r="AK58" s="8">
        <v>3.6530486076279241E-2</v>
      </c>
      <c r="AL58" s="8">
        <v>1.5131761051085933E-4</v>
      </c>
      <c r="AM58" s="18">
        <v>0.83958146320778271</v>
      </c>
      <c r="AN58" s="18">
        <v>1.2513689077349304E-2</v>
      </c>
      <c r="AO58" s="6">
        <v>73</v>
      </c>
      <c r="AP58" s="6">
        <v>7</v>
      </c>
      <c r="AQ58" s="6">
        <v>75</v>
      </c>
      <c r="AR58" s="6">
        <v>5</v>
      </c>
      <c r="AS58" s="7">
        <v>1281.9759257310345</v>
      </c>
      <c r="AT58" s="7">
        <v>7.9838757577725721</v>
      </c>
      <c r="AU58" s="7">
        <v>143.58939242486093</v>
      </c>
      <c r="AV58" s="7">
        <v>2.3190389516771739</v>
      </c>
      <c r="AW58" s="6">
        <v>326.60401485985</v>
      </c>
      <c r="AX58" s="6">
        <v>32.611822027729119</v>
      </c>
      <c r="AY58" s="7">
        <v>3.4520684135186839</v>
      </c>
      <c r="AZ58" s="7">
        <v>0.24013995698607496</v>
      </c>
      <c r="BA58" s="7"/>
    </row>
    <row r="59" spans="1:53" x14ac:dyDescent="0.2">
      <c r="A59" t="s">
        <v>66</v>
      </c>
      <c r="B59" s="4">
        <v>2</v>
      </c>
      <c r="C59" s="17" t="s">
        <v>67</v>
      </c>
      <c r="D59">
        <v>62.582999999999998</v>
      </c>
      <c r="E59">
        <v>-25.47</v>
      </c>
      <c r="F59">
        <v>550</v>
      </c>
      <c r="G59" s="9">
        <v>1.2879848306899646</v>
      </c>
      <c r="H59" s="9">
        <v>4.2688648470763299E-2</v>
      </c>
      <c r="I59" s="10">
        <v>10758.778141720582</v>
      </c>
      <c r="J59" s="10">
        <v>66.120503944295535</v>
      </c>
      <c r="K59" s="9">
        <v>38.210400269647586</v>
      </c>
      <c r="L59" s="9">
        <v>0.16669613963093591</v>
      </c>
      <c r="M59" s="10">
        <v>338.00184553648734</v>
      </c>
      <c r="N59" s="10">
        <v>1.4770615960827795</v>
      </c>
      <c r="O59" s="10">
        <v>363.85986690658825</v>
      </c>
      <c r="P59" s="10">
        <v>1.5995101881759171</v>
      </c>
      <c r="Q59" s="6">
        <v>5552.8020114573483</v>
      </c>
      <c r="R59" s="6">
        <v>183.43006991746094</v>
      </c>
      <c r="S59" s="6">
        <v>1968.9976516584279</v>
      </c>
      <c r="T59" s="6">
        <v>65.375125080938716</v>
      </c>
      <c r="U59" s="7">
        <v>34.080387678045632</v>
      </c>
      <c r="V59" s="7">
        <v>5.0128645656068143</v>
      </c>
      <c r="W59" s="7">
        <v>70.431874505209606</v>
      </c>
      <c r="X59" s="7">
        <v>1.9306786733794106</v>
      </c>
      <c r="Y59" s="5">
        <v>1.7221781264889329</v>
      </c>
      <c r="Z59" s="5">
        <v>0.19180922471537654</v>
      </c>
      <c r="AA59" s="5">
        <v>0.27955466357143638</v>
      </c>
      <c r="AB59" s="5">
        <v>9.3371344715021343E-2</v>
      </c>
      <c r="AC59" s="5">
        <v>859.98669388956284</v>
      </c>
      <c r="AD59" s="5">
        <v>3.493517659304906</v>
      </c>
      <c r="AE59" s="5">
        <v>7.8103324040748339</v>
      </c>
      <c r="AF59" s="5">
        <v>0.30219802119079653</v>
      </c>
      <c r="AG59" s="5">
        <v>11.324493018161608</v>
      </c>
      <c r="AH59" s="5">
        <v>0.31278960851729815</v>
      </c>
      <c r="AI59" s="5">
        <v>10.483468493496757</v>
      </c>
      <c r="AJ59" s="5">
        <v>0.36471648742400409</v>
      </c>
      <c r="AK59" s="8">
        <v>3.6530486076279241E-2</v>
      </c>
      <c r="AL59" s="8">
        <v>1.5131761051085933E-4</v>
      </c>
      <c r="AM59" s="18">
        <v>0.83958146320778271</v>
      </c>
      <c r="AN59" s="18">
        <v>1.2513689077349304E-2</v>
      </c>
      <c r="AO59">
        <v>73</v>
      </c>
      <c r="AP59">
        <v>7</v>
      </c>
      <c r="AQ59">
        <v>75</v>
      </c>
      <c r="AR59">
        <v>5</v>
      </c>
      <c r="AS59" s="7">
        <v>1324.6409515069215</v>
      </c>
      <c r="AT59" s="7">
        <v>7.9759212728314948</v>
      </c>
      <c r="AU59" s="7">
        <v>178.36015921072894</v>
      </c>
      <c r="AV59" s="7">
        <v>2.8667729813443352</v>
      </c>
      <c r="AW59" s="6">
        <v>355.0631427605411</v>
      </c>
      <c r="AX59" s="6">
        <v>36.427314245975786</v>
      </c>
      <c r="AY59" s="7">
        <v>4.3835326722946597</v>
      </c>
      <c r="AZ59" s="7">
        <v>0.31575740149514692</v>
      </c>
      <c r="BA59" s="7"/>
    </row>
    <row r="60" spans="1:53" x14ac:dyDescent="0.2">
      <c r="A60" t="s">
        <v>68</v>
      </c>
      <c r="B60" s="4">
        <v>1</v>
      </c>
      <c r="C60" s="17" t="s">
        <v>69</v>
      </c>
      <c r="D60">
        <v>62.69</v>
      </c>
      <c r="E60">
        <v>-25.3</v>
      </c>
      <c r="F60">
        <v>500</v>
      </c>
      <c r="G60" s="5">
        <v>3.930329523863995E-2</v>
      </c>
      <c r="H60" s="5">
        <v>3.1026925920927349E-2</v>
      </c>
      <c r="I60" s="6">
        <v>12127.754703423441</v>
      </c>
      <c r="J60" s="6">
        <v>67.154246266732486</v>
      </c>
      <c r="K60" s="5">
        <v>33.200426179621502</v>
      </c>
      <c r="L60" s="5">
        <v>0.15398247406175417</v>
      </c>
      <c r="M60" s="7">
        <v>353.1756121477668</v>
      </c>
      <c r="N60" s="7">
        <v>1.6422337139159826</v>
      </c>
      <c r="O60" s="7">
        <v>39.239165944626421</v>
      </c>
      <c r="P60" s="7">
        <v>0.50143315030563262</v>
      </c>
      <c r="Q60" s="6">
        <v>5574.7787476602052</v>
      </c>
      <c r="R60" s="6">
        <v>129.00860582222776</v>
      </c>
      <c r="S60" s="6">
        <v>2137.395658970328</v>
      </c>
      <c r="T60" s="6">
        <v>50.591619149902691</v>
      </c>
      <c r="U60" s="7">
        <v>17.449213602848587</v>
      </c>
      <c r="V60" s="7">
        <v>3.0810687440249707</v>
      </c>
      <c r="W60" s="7">
        <v>53.080547799405011</v>
      </c>
      <c r="X60" s="7">
        <v>0.65060859719005526</v>
      </c>
      <c r="Y60" s="5">
        <v>1.0122023332128436</v>
      </c>
      <c r="Z60" s="5">
        <v>0.13907351135715468</v>
      </c>
      <c r="AA60" s="5">
        <v>0.38597835959260846</v>
      </c>
      <c r="AB60" s="5">
        <v>6.4303141618945722E-2</v>
      </c>
      <c r="AC60" s="7">
        <v>869.40040121086645</v>
      </c>
      <c r="AD60" s="7">
        <v>4.5636697508437614</v>
      </c>
      <c r="AE60" s="5">
        <v>7.5040168757131678</v>
      </c>
      <c r="AF60" s="5">
        <v>0.1900646380269948</v>
      </c>
      <c r="AG60" s="5">
        <v>11.4744719918068</v>
      </c>
      <c r="AH60" s="5">
        <v>0.28289615385287609</v>
      </c>
      <c r="AI60" s="5">
        <v>9.9220219072526454</v>
      </c>
      <c r="AJ60" s="18">
        <v>0.28663776678960273</v>
      </c>
      <c r="AK60" s="8">
        <v>3.6530486076279241E-2</v>
      </c>
      <c r="AL60" s="8">
        <v>1.5131761051085933E-4</v>
      </c>
      <c r="AM60" s="18">
        <v>0.83958146320778271</v>
      </c>
      <c r="AN60" s="18">
        <v>1.2513689077349304E-2</v>
      </c>
      <c r="AO60" s="6">
        <v>73</v>
      </c>
      <c r="AP60" s="6">
        <v>7</v>
      </c>
      <c r="AQ60" s="6">
        <v>75</v>
      </c>
      <c r="AR60" s="6">
        <v>5</v>
      </c>
      <c r="AS60" s="7">
        <v>1384.1074689456241</v>
      </c>
      <c r="AT60" s="7">
        <v>8.6192995067293747</v>
      </c>
      <c r="AU60" s="7">
        <v>154.97438544147346</v>
      </c>
      <c r="AV60" s="7">
        <v>2.5028153851323394</v>
      </c>
      <c r="AW60" s="6">
        <v>356.46840248485773</v>
      </c>
      <c r="AX60" s="6">
        <v>35.59298389001043</v>
      </c>
      <c r="AY60" s="7">
        <v>3.3036223609919646</v>
      </c>
      <c r="AZ60" s="7">
        <v>0.22375833510950907</v>
      </c>
      <c r="BA60" s="7"/>
    </row>
    <row r="61" spans="1:53" x14ac:dyDescent="0.2">
      <c r="A61" t="s">
        <v>68</v>
      </c>
      <c r="B61" s="4">
        <v>2</v>
      </c>
      <c r="C61" s="17" t="s">
        <v>69</v>
      </c>
      <c r="D61">
        <v>62.69</v>
      </c>
      <c r="E61">
        <v>-25.3</v>
      </c>
      <c r="F61">
        <v>500</v>
      </c>
      <c r="G61" s="9">
        <v>0.27030883628935076</v>
      </c>
      <c r="H61" s="9">
        <v>3.9485893410736141E-2</v>
      </c>
      <c r="I61" s="10">
        <v>11089.710631218913</v>
      </c>
      <c r="J61" s="10">
        <v>67.253614855574639</v>
      </c>
      <c r="K61" s="9">
        <v>33.012267543238579</v>
      </c>
      <c r="L61" s="9">
        <v>0.14402036488455847</v>
      </c>
      <c r="M61" s="10">
        <v>347.59842788124661</v>
      </c>
      <c r="N61" s="10">
        <v>1.5190791191323665</v>
      </c>
      <c r="O61" s="10">
        <v>27.116077862601774</v>
      </c>
      <c r="P61" s="10">
        <v>0.3044735165959081</v>
      </c>
      <c r="Q61" s="6">
        <v>5668.525956010707</v>
      </c>
      <c r="R61" s="6">
        <v>187.12751136719828</v>
      </c>
      <c r="S61" s="6">
        <v>2101.9315428427508</v>
      </c>
      <c r="T61" s="6">
        <v>69.797701765721087</v>
      </c>
      <c r="U61" s="7">
        <v>15.470428000092367</v>
      </c>
      <c r="V61" s="7">
        <v>3.3959443141945558</v>
      </c>
      <c r="W61" s="7">
        <v>140.72040358301373</v>
      </c>
      <c r="X61" s="7">
        <v>1.5584957919531015</v>
      </c>
      <c r="Y61" s="5">
        <v>0.83369611750369454</v>
      </c>
      <c r="Z61" s="5">
        <v>0.14975089359062624</v>
      </c>
      <c r="AA61" s="5">
        <v>0.29022593868739976</v>
      </c>
      <c r="AB61" s="5">
        <v>8.6449442878638386E-2</v>
      </c>
      <c r="AC61" s="5">
        <v>862.65117957506664</v>
      </c>
      <c r="AD61" s="5">
        <v>4.5096952815518048</v>
      </c>
      <c r="AE61" s="5">
        <v>9.8382037498539479</v>
      </c>
      <c r="AF61" s="5">
        <v>0.16606362391253843</v>
      </c>
      <c r="AG61" s="5">
        <v>15.67595245564002</v>
      </c>
      <c r="AH61" s="5">
        <v>0.51070035416921333</v>
      </c>
      <c r="AI61" s="5">
        <v>13.705471082446621</v>
      </c>
      <c r="AJ61" s="5">
        <v>0.23613041461086137</v>
      </c>
      <c r="AK61" s="8">
        <v>3.6530486076279241E-2</v>
      </c>
      <c r="AL61" s="8">
        <v>1.5131761051085933E-4</v>
      </c>
      <c r="AM61" s="18">
        <v>0.83958146320778271</v>
      </c>
      <c r="AN61" s="18">
        <v>1.2513689077349304E-2</v>
      </c>
      <c r="AO61">
        <v>73</v>
      </c>
      <c r="AP61">
        <v>7</v>
      </c>
      <c r="AQ61">
        <v>75</v>
      </c>
      <c r="AR61">
        <v>5</v>
      </c>
      <c r="AS61" s="7">
        <v>1362.2502904387827</v>
      </c>
      <c r="AT61" s="7">
        <v>8.2026038034934459</v>
      </c>
      <c r="AU61" s="7">
        <v>154.09609041956051</v>
      </c>
      <c r="AV61" s="7">
        <v>2.4767798754495924</v>
      </c>
      <c r="AW61" s="6">
        <v>362.46288569410518</v>
      </c>
      <c r="AX61" s="6">
        <v>37.183902566025751</v>
      </c>
      <c r="AY61" s="7">
        <v>8.7581438247679309</v>
      </c>
      <c r="AZ61" s="7">
        <v>0.59141409862570982</v>
      </c>
      <c r="BA61" s="7"/>
    </row>
    <row r="62" spans="1:53" x14ac:dyDescent="0.2">
      <c r="A62" t="s">
        <v>68</v>
      </c>
      <c r="B62" s="4">
        <v>3</v>
      </c>
      <c r="C62" s="17" t="s">
        <v>69</v>
      </c>
      <c r="D62">
        <v>62.69</v>
      </c>
      <c r="E62">
        <v>-25.3</v>
      </c>
      <c r="F62">
        <v>500</v>
      </c>
      <c r="G62" s="5">
        <v>-1.0587629637185683</v>
      </c>
      <c r="H62" s="5">
        <v>8.3145906146939605E-2</v>
      </c>
      <c r="I62" s="7">
        <v>15645.723064551568</v>
      </c>
      <c r="J62" s="7">
        <v>287.11791652537232</v>
      </c>
      <c r="K62" s="5">
        <v>30.696473178316509</v>
      </c>
      <c r="L62" s="5">
        <v>0.12927971755469583</v>
      </c>
      <c r="M62" s="7">
        <v>312.99887849831941</v>
      </c>
      <c r="N62" s="7">
        <v>1.3206117454302986</v>
      </c>
      <c r="O62" s="7">
        <v>90.22921642656506</v>
      </c>
      <c r="P62" s="7">
        <v>0.86913554590945719</v>
      </c>
      <c r="Q62" s="6">
        <v>5050.4085103731068</v>
      </c>
      <c r="R62" s="6">
        <v>114.22052463724593</v>
      </c>
      <c r="S62" s="6">
        <v>1870.67758473811</v>
      </c>
      <c r="T62" s="6">
        <v>42.642721794321908</v>
      </c>
      <c r="U62" s="7">
        <v>26.7875560772369</v>
      </c>
      <c r="V62" s="7">
        <v>4.7070286514615765</v>
      </c>
      <c r="W62" s="7">
        <v>140.63745850122709</v>
      </c>
      <c r="X62" s="7">
        <v>1.7119799768494584</v>
      </c>
      <c r="Y62" s="5">
        <v>1.6783504465195231</v>
      </c>
      <c r="Z62" s="5">
        <v>0.18553781365213168</v>
      </c>
      <c r="AA62" s="5">
        <v>0.31583617976388334</v>
      </c>
      <c r="AB62" s="5">
        <v>5.9696855788355582E-2</v>
      </c>
      <c r="AC62" s="5">
        <v>736.36502337940397</v>
      </c>
      <c r="AD62" s="5">
        <v>4.740885606288967</v>
      </c>
      <c r="AE62" s="5">
        <v>9.9310142501909162</v>
      </c>
      <c r="AF62" s="5">
        <v>0.15925653828647604</v>
      </c>
      <c r="AG62" s="5">
        <v>15.731051948843726</v>
      </c>
      <c r="AH62" s="5">
        <v>0.20888400729258327</v>
      </c>
      <c r="AI62" s="5">
        <v>12.515447981899513</v>
      </c>
      <c r="AJ62" s="5">
        <v>0.28446449081842484</v>
      </c>
      <c r="AK62" s="8">
        <v>3.6530486076279241E-2</v>
      </c>
      <c r="AL62" s="8">
        <v>1.5131761051085933E-4</v>
      </c>
      <c r="AM62" s="18">
        <v>0.83958146320778271</v>
      </c>
      <c r="AN62" s="18">
        <v>1.2513689077349304E-2</v>
      </c>
      <c r="AO62">
        <v>73</v>
      </c>
      <c r="AP62">
        <v>7</v>
      </c>
      <c r="AQ62">
        <v>75</v>
      </c>
      <c r="AR62">
        <v>5</v>
      </c>
      <c r="AS62" s="7">
        <v>1226.6534568074001</v>
      </c>
      <c r="AT62" s="7">
        <v>7.2528201426652235</v>
      </c>
      <c r="AU62" s="7">
        <v>143.28632531079478</v>
      </c>
      <c r="AV62" s="7">
        <v>2.2972536196787612</v>
      </c>
      <c r="AW62" s="6">
        <v>322.93856582994295</v>
      </c>
      <c r="AX62" s="6">
        <v>32.206166470209439</v>
      </c>
      <c r="AY62" s="7">
        <v>8.7529814962260293</v>
      </c>
      <c r="AZ62" s="7">
        <v>0.59271739397532752</v>
      </c>
      <c r="BA62" s="7"/>
    </row>
    <row r="63" spans="1:53" x14ac:dyDescent="0.2">
      <c r="A63" t="s">
        <v>70</v>
      </c>
      <c r="B63" s="4">
        <v>1</v>
      </c>
      <c r="C63" s="17" t="s">
        <v>71</v>
      </c>
      <c r="D63">
        <v>62.804000000000002</v>
      </c>
      <c r="E63">
        <v>-25.111999999999998</v>
      </c>
      <c r="F63">
        <v>300</v>
      </c>
      <c r="G63" s="5">
        <v>0.1357756729002205</v>
      </c>
      <c r="H63" s="5">
        <v>6.7154713646619055E-2</v>
      </c>
      <c r="I63" s="6">
        <v>10805.644634788428</v>
      </c>
      <c r="J63" s="6">
        <v>68.20949565349818</v>
      </c>
      <c r="K63" s="5">
        <v>53.601743156752661</v>
      </c>
      <c r="L63" s="5">
        <v>0.24357147289444006</v>
      </c>
      <c r="M63" s="7">
        <v>339.19331886999169</v>
      </c>
      <c r="N63" s="7">
        <v>1.550096913776172</v>
      </c>
      <c r="O63" s="7">
        <v>37.47097919283955</v>
      </c>
      <c r="P63" s="7">
        <v>0.19368552106746059</v>
      </c>
      <c r="Q63" s="6">
        <v>8774.9054325069537</v>
      </c>
      <c r="R63" s="6">
        <v>193.32082768577592</v>
      </c>
      <c r="S63" s="6">
        <v>3223.6155960707069</v>
      </c>
      <c r="T63" s="6">
        <v>71.290297401895188</v>
      </c>
      <c r="U63" s="7">
        <v>13.121477482119218</v>
      </c>
      <c r="V63" s="7">
        <v>2.686916039616658</v>
      </c>
      <c r="W63" s="7">
        <v>56.067353614942959</v>
      </c>
      <c r="X63" s="7">
        <v>0.98577721090334502</v>
      </c>
      <c r="Y63" s="5">
        <v>0.94234172260933557</v>
      </c>
      <c r="Z63" s="5">
        <v>0.18174458402102409</v>
      </c>
      <c r="AA63" s="5">
        <v>0.10883573697281421</v>
      </c>
      <c r="AB63" s="5">
        <v>6.3749369948545867E-2</v>
      </c>
      <c r="AC63" s="7">
        <v>718.58017938179364</v>
      </c>
      <c r="AD63" s="7">
        <v>6.0376344786684086</v>
      </c>
      <c r="AE63" s="5">
        <v>7.2250705389157668</v>
      </c>
      <c r="AF63" s="5">
        <v>0.1617305041316803</v>
      </c>
      <c r="AG63" s="5">
        <v>11.07420523657542</v>
      </c>
      <c r="AH63" s="5">
        <v>0.31826836585209833</v>
      </c>
      <c r="AI63" s="5">
        <v>9.7499244370117992</v>
      </c>
      <c r="AJ63" s="18">
        <v>0.28841618243853562</v>
      </c>
      <c r="AK63" s="8">
        <v>3.6530486076279241E-2</v>
      </c>
      <c r="AL63" s="8">
        <v>1.5131761051085933E-4</v>
      </c>
      <c r="AM63" s="18">
        <v>0.83958146320778271</v>
      </c>
      <c r="AN63" s="18">
        <v>1.2513689077349304E-2</v>
      </c>
      <c r="AO63" s="6">
        <v>73</v>
      </c>
      <c r="AP63" s="6">
        <v>7</v>
      </c>
      <c r="AQ63" s="6">
        <v>75</v>
      </c>
      <c r="AR63" s="6">
        <v>5</v>
      </c>
      <c r="AS63" s="7">
        <v>1329.3103768104527</v>
      </c>
      <c r="AT63" s="7">
        <v>8.1990015549886426</v>
      </c>
      <c r="AU63" s="7">
        <v>250.2045353082919</v>
      </c>
      <c r="AV63" s="7">
        <v>4.0340871417350073</v>
      </c>
      <c r="AW63" s="6">
        <v>561.0942896692178</v>
      </c>
      <c r="AX63" s="6">
        <v>55.88354828520071</v>
      </c>
      <c r="AY63" s="7">
        <v>3.4895149127689575</v>
      </c>
      <c r="AZ63" s="7">
        <v>0.24040731224742634</v>
      </c>
      <c r="BA63" s="7"/>
    </row>
    <row r="64" spans="1:53" x14ac:dyDescent="0.2">
      <c r="A64" t="s">
        <v>70</v>
      </c>
      <c r="B64" s="4">
        <v>2</v>
      </c>
      <c r="C64" s="17" t="s">
        <v>71</v>
      </c>
      <c r="D64">
        <v>62.804000000000002</v>
      </c>
      <c r="E64">
        <v>-25.111999999999998</v>
      </c>
      <c r="F64">
        <v>300</v>
      </c>
      <c r="G64" s="9">
        <v>0.3004914359416932</v>
      </c>
      <c r="H64" s="9">
        <v>5.3779492492480166E-2</v>
      </c>
      <c r="I64" s="10">
        <v>9808.5942668814223</v>
      </c>
      <c r="J64" s="10">
        <v>77.39009677421889</v>
      </c>
      <c r="K64" s="9">
        <v>51.310373188696822</v>
      </c>
      <c r="L64" s="9">
        <v>0.22378123915720671</v>
      </c>
      <c r="M64" s="10">
        <v>327.04912181529892</v>
      </c>
      <c r="N64" s="10">
        <v>1.4273954641862601</v>
      </c>
      <c r="O64" s="10">
        <v>43.27680907789815</v>
      </c>
      <c r="P64" s="10">
        <v>0.32265455060556469</v>
      </c>
      <c r="Q64" s="6">
        <v>8986.3108756067722</v>
      </c>
      <c r="R64" s="6">
        <v>296.80480132862829</v>
      </c>
      <c r="S64" s="6">
        <v>3370.3195338215187</v>
      </c>
      <c r="T64" s="6">
        <v>111.26263141604637</v>
      </c>
      <c r="U64" s="7">
        <v>21.302457106833625</v>
      </c>
      <c r="V64" s="7">
        <v>2.6899937593434959</v>
      </c>
      <c r="W64" s="7">
        <v>63.549140590436025</v>
      </c>
      <c r="X64" s="7">
        <v>1.0524673083922407</v>
      </c>
      <c r="Y64" s="5">
        <v>1.1647559138139489</v>
      </c>
      <c r="Z64" s="5">
        <v>0.15760128500559076</v>
      </c>
      <c r="AA64" s="5">
        <v>0.36869971372527882</v>
      </c>
      <c r="AB64" s="5">
        <v>0.10881843630127118</v>
      </c>
      <c r="AC64" s="5">
        <v>753.89505264262675</v>
      </c>
      <c r="AD64" s="5">
        <v>3.5669187053530553</v>
      </c>
      <c r="AE64" s="5">
        <v>7.6813557631292868</v>
      </c>
      <c r="AF64" s="5">
        <v>0.30521865296457784</v>
      </c>
      <c r="AG64" s="5">
        <v>11.364665903244823</v>
      </c>
      <c r="AH64" s="5">
        <v>0.22842198966499741</v>
      </c>
      <c r="AI64" s="5">
        <v>10.035671026044158</v>
      </c>
      <c r="AJ64" s="5">
        <v>0.19911533728349945</v>
      </c>
      <c r="AK64" s="8">
        <v>3.6530486076279241E-2</v>
      </c>
      <c r="AL64" s="8">
        <v>1.5131761051085933E-4</v>
      </c>
      <c r="AM64" s="18">
        <v>0.83958146320778271</v>
      </c>
      <c r="AN64" s="18">
        <v>1.2513689077349304E-2</v>
      </c>
      <c r="AO64">
        <v>73</v>
      </c>
      <c r="AP64">
        <v>7</v>
      </c>
      <c r="AQ64">
        <v>75</v>
      </c>
      <c r="AR64">
        <v>5</v>
      </c>
      <c r="AS64" s="7">
        <v>1281.7168475021067</v>
      </c>
      <c r="AT64" s="7">
        <v>7.7123403051789401</v>
      </c>
      <c r="AU64" s="7">
        <v>239.50877945572202</v>
      </c>
      <c r="AV64" s="7">
        <v>3.8495294729559095</v>
      </c>
      <c r="AW64" s="6">
        <v>574.61220024280317</v>
      </c>
      <c r="AX64" s="6">
        <v>58.950740425061745</v>
      </c>
      <c r="AY64" s="7">
        <v>3.9551656977952252</v>
      </c>
      <c r="AZ64" s="7">
        <v>0.27148589153123753</v>
      </c>
      <c r="BA64" s="7"/>
    </row>
    <row r="65" spans="1:81" x14ac:dyDescent="0.2">
      <c r="A65" t="s">
        <v>72</v>
      </c>
      <c r="B65" s="4">
        <v>1</v>
      </c>
      <c r="C65" s="17" t="s">
        <v>73</v>
      </c>
      <c r="D65">
        <v>62.868000000000002</v>
      </c>
      <c r="E65">
        <v>-25.055</v>
      </c>
      <c r="F65">
        <v>300</v>
      </c>
      <c r="G65" s="5">
        <v>0.18574485881751404</v>
      </c>
      <c r="H65" s="5">
        <v>7.0581765622030612E-2</v>
      </c>
      <c r="I65" s="6">
        <v>9908.4021575697989</v>
      </c>
      <c r="J65" s="6">
        <v>65.927877638537083</v>
      </c>
      <c r="K65" s="5">
        <v>57.846819472573401</v>
      </c>
      <c r="L65" s="5">
        <v>0.26274919061978202</v>
      </c>
      <c r="M65" s="7">
        <v>388.49375008198115</v>
      </c>
      <c r="N65" s="7">
        <v>1.7693732859051541</v>
      </c>
      <c r="O65" s="7">
        <v>31.322822658355925</v>
      </c>
      <c r="P65" s="7">
        <v>0.21125262277358867</v>
      </c>
      <c r="Q65" s="6">
        <v>9532.8006929770709</v>
      </c>
      <c r="R65" s="6">
        <v>209.9701906762063</v>
      </c>
      <c r="S65" s="6">
        <v>3482.5863196916471</v>
      </c>
      <c r="T65" s="6">
        <v>77.481499294979159</v>
      </c>
      <c r="U65" s="7">
        <v>11.113124120484267</v>
      </c>
      <c r="V65" s="7">
        <v>2.7744876536441905</v>
      </c>
      <c r="W65" s="7">
        <v>76.882357704031449</v>
      </c>
      <c r="X65" s="7">
        <v>1.3491121934660071</v>
      </c>
      <c r="Y65" s="5">
        <v>0.61703256820144781</v>
      </c>
      <c r="Z65" s="5">
        <v>0.11089755362096929</v>
      </c>
      <c r="AA65" s="5">
        <v>0.12228208071418215</v>
      </c>
      <c r="AB65" s="5">
        <v>6.1356741626104681E-2</v>
      </c>
      <c r="AC65" s="7">
        <v>936.79528987498225</v>
      </c>
      <c r="AD65" s="7">
        <v>3.1423444989602021</v>
      </c>
      <c r="AE65" s="5">
        <v>9.6121445917714148</v>
      </c>
      <c r="AF65" s="5">
        <v>0.17786771058671796</v>
      </c>
      <c r="AG65" s="5">
        <v>15.141192120615253</v>
      </c>
      <c r="AH65" s="5">
        <v>0.25103398892743661</v>
      </c>
      <c r="AI65" s="5">
        <v>13.37056164728547</v>
      </c>
      <c r="AJ65" s="18">
        <v>0.2509413462250813</v>
      </c>
      <c r="AK65" s="8">
        <v>3.6530486076279241E-2</v>
      </c>
      <c r="AL65" s="8">
        <v>1.5131761051085933E-4</v>
      </c>
      <c r="AM65" s="18">
        <v>0.83958146320778271</v>
      </c>
      <c r="AN65" s="18">
        <v>1.2513689077349304E-2</v>
      </c>
      <c r="AO65" s="6">
        <v>73</v>
      </c>
      <c r="AP65" s="6">
        <v>7</v>
      </c>
      <c r="AQ65" s="6">
        <v>75</v>
      </c>
      <c r="AR65" s="6">
        <v>5</v>
      </c>
      <c r="AS65" s="7">
        <v>1522.5204760236579</v>
      </c>
      <c r="AT65" s="7">
        <v>9.3732153670308609</v>
      </c>
      <c r="AU65" s="7">
        <v>270.01988616063369</v>
      </c>
      <c r="AV65" s="7">
        <v>4.353425433561168</v>
      </c>
      <c r="AW65" s="6">
        <v>609.55643049660353</v>
      </c>
      <c r="AX65" s="6">
        <v>60.709575386091366</v>
      </c>
      <c r="AY65" s="7">
        <v>4.7849972656022235</v>
      </c>
      <c r="AZ65" s="7">
        <v>0.32961671181876545</v>
      </c>
      <c r="BA65" s="7"/>
    </row>
    <row r="66" spans="1:81" x14ac:dyDescent="0.2">
      <c r="A66" t="s">
        <v>72</v>
      </c>
      <c r="B66" s="4">
        <v>2</v>
      </c>
      <c r="C66" s="17" t="s">
        <v>73</v>
      </c>
      <c r="D66">
        <v>62.868000000000002</v>
      </c>
      <c r="E66">
        <v>-25.055</v>
      </c>
      <c r="F66">
        <v>300</v>
      </c>
      <c r="G66" s="9">
        <v>7.2552334913618566E-2</v>
      </c>
      <c r="H66" s="9">
        <v>3.4859304961734248E-2</v>
      </c>
      <c r="I66" s="10">
        <v>10932.460738321723</v>
      </c>
      <c r="J66" s="10">
        <v>58.418162410344806</v>
      </c>
      <c r="K66" s="9">
        <v>62.358922289075529</v>
      </c>
      <c r="L66" s="9">
        <v>0.27192762191884795</v>
      </c>
      <c r="M66" s="10">
        <v>421.07385128644296</v>
      </c>
      <c r="N66" s="10">
        <v>1.8428314385569708</v>
      </c>
      <c r="O66" s="10">
        <v>24.555866925503466</v>
      </c>
      <c r="P66" s="10">
        <v>0.35003168348273678</v>
      </c>
      <c r="Q66" s="6">
        <v>10485.310550235643</v>
      </c>
      <c r="R66" s="6">
        <v>346.2093371472356</v>
      </c>
      <c r="S66" s="6">
        <v>3889.3834212882293</v>
      </c>
      <c r="T66" s="6">
        <v>128.51356047188929</v>
      </c>
      <c r="U66" s="7">
        <v>10.923789304581737</v>
      </c>
      <c r="V66" s="7">
        <v>1.9918287097250205</v>
      </c>
      <c r="W66" s="7">
        <v>94.691126053520435</v>
      </c>
      <c r="X66" s="7">
        <v>1.1950844103808245</v>
      </c>
      <c r="Y66" s="5">
        <v>0.74085853072502217</v>
      </c>
      <c r="Z66" s="5">
        <v>9.3414231611468557E-2</v>
      </c>
      <c r="AA66" s="5">
        <v>0.10972053612059834</v>
      </c>
      <c r="AB66" s="5">
        <v>8.0689090169289435E-2</v>
      </c>
      <c r="AC66" s="5">
        <v>978.33712029824119</v>
      </c>
      <c r="AD66" s="5">
        <v>4.038868291350096</v>
      </c>
      <c r="AE66" s="5">
        <v>10.066124453331946</v>
      </c>
      <c r="AF66" s="5">
        <v>0.21303253999321392</v>
      </c>
      <c r="AG66" s="5">
        <v>16.395382968877982</v>
      </c>
      <c r="AH66" s="5">
        <v>0.25285396482013583</v>
      </c>
      <c r="AI66" s="5">
        <v>14.059168250006579</v>
      </c>
      <c r="AJ66" s="5">
        <v>0.31260585483234465</v>
      </c>
      <c r="AK66" s="8">
        <v>3.6530486076279241E-2</v>
      </c>
      <c r="AL66" s="8">
        <v>1.5131761051085933E-4</v>
      </c>
      <c r="AM66" s="18">
        <v>0.83958146320778271</v>
      </c>
      <c r="AN66" s="18">
        <v>1.2513689077349304E-2</v>
      </c>
      <c r="AO66">
        <v>73</v>
      </c>
      <c r="AP66">
        <v>7</v>
      </c>
      <c r="AQ66">
        <v>75</v>
      </c>
      <c r="AR66">
        <v>5</v>
      </c>
      <c r="AS66" s="7">
        <v>1650.2030222274223</v>
      </c>
      <c r="AT66" s="7">
        <v>9.944009333369964</v>
      </c>
      <c r="AU66" s="7">
        <v>291.08167486337527</v>
      </c>
      <c r="AV66" s="7">
        <v>4.6783895539136884</v>
      </c>
      <c r="AW66" s="6">
        <v>670.46282383294033</v>
      </c>
      <c r="AX66" s="6">
        <v>68.782102243892041</v>
      </c>
      <c r="AY66" s="7">
        <v>5.8933777887918746</v>
      </c>
      <c r="AZ66" s="7">
        <v>0.39955922620631207</v>
      </c>
      <c r="BA66" s="7"/>
    </row>
    <row r="67" spans="1:81" x14ac:dyDescent="0.2">
      <c r="AW67" s="6"/>
      <c r="AX67" s="6"/>
      <c r="AY67" s="7"/>
      <c r="AZ67" s="7"/>
    </row>
    <row r="68" spans="1:81" x14ac:dyDescent="0.2">
      <c r="A68" s="3" t="s">
        <v>80</v>
      </c>
      <c r="B68" s="3"/>
      <c r="AW68" s="6"/>
      <c r="AX68" s="6"/>
      <c r="AY68" s="7"/>
      <c r="AZ68" s="7"/>
    </row>
    <row r="69" spans="1:81" x14ac:dyDescent="0.2">
      <c r="A69" t="s">
        <v>87</v>
      </c>
      <c r="B69" s="4">
        <v>1</v>
      </c>
      <c r="C69" t="s">
        <v>95</v>
      </c>
      <c r="D69">
        <v>57.978000000000002</v>
      </c>
      <c r="E69">
        <v>-32.454999999999984</v>
      </c>
      <c r="F69">
        <v>1600</v>
      </c>
      <c r="G69" s="5">
        <v>5.4626458596589478</v>
      </c>
      <c r="H69" s="5">
        <v>0.10814177896984897</v>
      </c>
      <c r="I69" s="7">
        <v>2060.6585806538624</v>
      </c>
      <c r="J69" s="7">
        <v>391.70203624165924</v>
      </c>
      <c r="K69" s="5">
        <v>20.657792854633254</v>
      </c>
      <c r="L69" s="5">
        <v>7.5000651799903215E-2</v>
      </c>
      <c r="M69" s="5">
        <v>22.9990757429245</v>
      </c>
      <c r="N69" s="5">
        <v>7.5395407933181169E-2</v>
      </c>
      <c r="O69" s="7">
        <v>1842.2052740074648</v>
      </c>
      <c r="P69" s="7">
        <v>6.5146796335336195</v>
      </c>
      <c r="Q69" s="6">
        <v>1619.7927666255462</v>
      </c>
      <c r="R69" s="6">
        <v>13.482894586393094</v>
      </c>
      <c r="S69" s="6">
        <v>483.66930347460323</v>
      </c>
      <c r="T69" s="6">
        <v>3.9769295652445842</v>
      </c>
      <c r="U69" s="7">
        <v>120.78432944040011</v>
      </c>
      <c r="V69" s="7">
        <v>1.1696690539638073</v>
      </c>
      <c r="W69" s="7">
        <v>86.707612262196776</v>
      </c>
      <c r="X69" s="7">
        <v>2.1482922392165515</v>
      </c>
      <c r="Y69" s="5">
        <v>6.0959795571854132</v>
      </c>
      <c r="Z69" s="5">
        <v>0.20494992497796796</v>
      </c>
      <c r="AA69" s="5">
        <v>1.9393310534215742</v>
      </c>
      <c r="AB69" s="5">
        <v>0.42120006270284988</v>
      </c>
      <c r="AC69" s="5">
        <v>200.37157597305418</v>
      </c>
      <c r="AD69" s="5">
        <v>4.741328983507672</v>
      </c>
      <c r="AE69" s="5">
        <v>10.703092568167461</v>
      </c>
      <c r="AF69" s="5">
        <v>0.38480356055661152</v>
      </c>
      <c r="AG69" s="5">
        <v>9.9139168791262886</v>
      </c>
      <c r="AH69" s="5">
        <v>0.29809065735012247</v>
      </c>
      <c r="AI69" s="5">
        <v>17.043121666841035</v>
      </c>
      <c r="AJ69" s="5">
        <v>0.50286951849711681</v>
      </c>
      <c r="AK69" s="8">
        <v>6.4621877529492788E-3</v>
      </c>
      <c r="AL69" s="8">
        <v>1.7753459088457952E-4</v>
      </c>
      <c r="AM69" s="7">
        <v>9.7136914212055228</v>
      </c>
      <c r="AN69" s="7">
        <v>7.9945775358742921E-2</v>
      </c>
      <c r="AO69" s="6">
        <v>34.425229435216401</v>
      </c>
      <c r="AP69" s="6">
        <v>2.1298423028785982</v>
      </c>
      <c r="AQ69" s="6">
        <v>32.442984230777498</v>
      </c>
      <c r="AR69" s="6">
        <v>3.7436579984239562</v>
      </c>
      <c r="AS69" s="7">
        <v>507.53281889937949</v>
      </c>
      <c r="AT69" s="7">
        <v>14.042278239598426</v>
      </c>
      <c r="AU69" s="7">
        <v>46.930303446371667</v>
      </c>
      <c r="AV69" s="7">
        <v>1.3566627061310175</v>
      </c>
      <c r="AW69" s="6">
        <v>106.89368671032149</v>
      </c>
      <c r="AX69" s="6">
        <v>7.3434550197998156</v>
      </c>
      <c r="AY69" s="7">
        <v>6.0716380715318792</v>
      </c>
      <c r="AZ69" s="7">
        <v>0.7806730755744512</v>
      </c>
      <c r="BD69" s="7"/>
    </row>
    <row r="70" spans="1:81" x14ac:dyDescent="0.2">
      <c r="A70" t="s">
        <v>88</v>
      </c>
      <c r="B70" s="4">
        <v>1</v>
      </c>
      <c r="C70" t="s">
        <v>95</v>
      </c>
      <c r="D70">
        <v>57.737000000000002</v>
      </c>
      <c r="E70">
        <v>-32.692999999999984</v>
      </c>
      <c r="F70">
        <v>1575</v>
      </c>
      <c r="G70" s="5">
        <v>2.1005852290846794</v>
      </c>
      <c r="H70" s="5">
        <v>5.490283273350953E-2</v>
      </c>
      <c r="I70" s="7">
        <v>2201.288467638894</v>
      </c>
      <c r="J70" s="7">
        <v>179.26056685390469</v>
      </c>
      <c r="K70" s="5">
        <v>29.944583573174572</v>
      </c>
      <c r="L70" s="5">
        <v>0.14244602459685818</v>
      </c>
      <c r="M70" s="5">
        <v>18.5557287316315</v>
      </c>
      <c r="N70" s="5">
        <v>0.12580373166082387</v>
      </c>
      <c r="O70" s="7">
        <v>934.02949353036354</v>
      </c>
      <c r="P70" s="7">
        <v>4.6444019740555209</v>
      </c>
      <c r="Q70" s="6">
        <v>2666.6870972981828</v>
      </c>
      <c r="R70" s="6">
        <v>16.988440485031152</v>
      </c>
      <c r="S70" s="6">
        <v>817.88705458127413</v>
      </c>
      <c r="T70" s="6">
        <v>3.640057964412271</v>
      </c>
      <c r="U70" s="7">
        <v>57.775476756517371</v>
      </c>
      <c r="V70" s="7">
        <v>0.90165537223412084</v>
      </c>
      <c r="W70" s="7">
        <v>20.478424648770275</v>
      </c>
      <c r="X70" s="7">
        <v>0.66245820252547305</v>
      </c>
      <c r="Y70" s="5">
        <v>2.2061383787702558</v>
      </c>
      <c r="Z70" s="5">
        <v>0.18895075558270277</v>
      </c>
      <c r="AA70" s="5">
        <v>0.20327736628995499</v>
      </c>
      <c r="AB70" s="5">
        <v>7.6939874312278542E-2</v>
      </c>
      <c r="AC70" s="5">
        <v>154.32794061697211</v>
      </c>
      <c r="AD70" s="5">
        <v>5.0827201844658374</v>
      </c>
      <c r="AE70" s="5">
        <v>6.2305156050675929</v>
      </c>
      <c r="AF70" s="5">
        <v>0.32460484089596164</v>
      </c>
      <c r="AG70" s="5">
        <v>9.1853279547253788</v>
      </c>
      <c r="AH70" s="5">
        <v>0.33711592784658034</v>
      </c>
      <c r="AI70" s="5">
        <v>12.271155568943461</v>
      </c>
      <c r="AJ70" s="5">
        <v>0.47340563014451897</v>
      </c>
      <c r="AK70" s="8">
        <v>6.1621331312529011E-3</v>
      </c>
      <c r="AL70" s="8">
        <v>9.048369580716405E-5</v>
      </c>
      <c r="AM70" s="7">
        <v>10.122964872661212</v>
      </c>
      <c r="AN70" s="7">
        <v>5.5373822182767478E-2</v>
      </c>
      <c r="AO70" s="6">
        <v>34.425229435216401</v>
      </c>
      <c r="AP70" s="6">
        <v>2.1298423028785982</v>
      </c>
      <c r="AQ70" s="6">
        <v>32.442984230777498</v>
      </c>
      <c r="AR70" s="6">
        <v>3.7436579984239562</v>
      </c>
      <c r="AS70" s="7">
        <v>429.41801189418118</v>
      </c>
      <c r="AT70" s="7">
        <v>6.9451665321644329</v>
      </c>
      <c r="AU70" s="7">
        <v>68.028002969791032</v>
      </c>
      <c r="AV70" s="7">
        <v>1.1140110623788988</v>
      </c>
      <c r="AW70" s="6">
        <v>175.98054578727795</v>
      </c>
      <c r="AX70" s="6">
        <v>11.287270623586314</v>
      </c>
      <c r="AY70" s="7">
        <v>1.4339869303110746</v>
      </c>
      <c r="AZ70" s="7">
        <v>0.18316360363393322</v>
      </c>
      <c r="BD70" s="7"/>
    </row>
    <row r="71" spans="1:81" x14ac:dyDescent="0.2">
      <c r="A71" t="s">
        <v>86</v>
      </c>
      <c r="B71" s="4">
        <v>1</v>
      </c>
      <c r="C71" t="s">
        <v>95</v>
      </c>
      <c r="D71">
        <v>58.26</v>
      </c>
      <c r="E71">
        <v>-31.983000000000004</v>
      </c>
      <c r="F71">
        <v>1500</v>
      </c>
      <c r="G71" s="5">
        <v>2.2892371365827451</v>
      </c>
      <c r="H71" s="5">
        <v>5.9833612965043893E-2</v>
      </c>
      <c r="I71" s="7">
        <v>2398.9844537972494</v>
      </c>
      <c r="J71" s="7">
        <v>195.3598173903419</v>
      </c>
      <c r="K71" s="5">
        <v>32.633883075093003</v>
      </c>
      <c r="L71" s="5">
        <v>0.15523899004459837</v>
      </c>
      <c r="M71" s="5">
        <v>21.192376309670099</v>
      </c>
      <c r="N71" s="5">
        <v>0.13710206586768242</v>
      </c>
      <c r="O71" s="7">
        <v>1017.9139478120576</v>
      </c>
      <c r="P71" s="7">
        <v>5.0615120629306798</v>
      </c>
      <c r="Q71" s="6">
        <v>2906.1801683910394</v>
      </c>
      <c r="R71" s="6">
        <v>18.514158965073502</v>
      </c>
      <c r="S71" s="6">
        <v>891.34084775679105</v>
      </c>
      <c r="T71" s="6">
        <v>3.9669687076098361</v>
      </c>
      <c r="U71" s="7">
        <v>62.964246888675511</v>
      </c>
      <c r="V71" s="7">
        <v>0.98263233214160572</v>
      </c>
      <c r="W71" s="7">
        <v>22.317575861991621</v>
      </c>
      <c r="X71" s="7">
        <v>0.72195305272901733</v>
      </c>
      <c r="Y71" s="5">
        <v>2.4042699316332889</v>
      </c>
      <c r="Z71" s="5">
        <v>0.20592027434838986</v>
      </c>
      <c r="AA71" s="5">
        <v>0.2215335466966378</v>
      </c>
      <c r="AB71" s="5">
        <v>8.3849783917801929E-2</v>
      </c>
      <c r="AC71" s="5">
        <v>168.18801159839398</v>
      </c>
      <c r="AD71" s="5">
        <v>5.5391952871191208</v>
      </c>
      <c r="AE71" s="5">
        <v>6.7900733118047016</v>
      </c>
      <c r="AF71" s="5">
        <v>0.35375734638359335</v>
      </c>
      <c r="AG71" s="5">
        <v>10.010255034884521</v>
      </c>
      <c r="AH71" s="5">
        <v>0.36739204421437466</v>
      </c>
      <c r="AI71" s="5">
        <v>13.373218400402786</v>
      </c>
      <c r="AJ71" s="5">
        <v>0.51592181749579502</v>
      </c>
      <c r="AK71" s="8">
        <v>6.4621877529492788E-3</v>
      </c>
      <c r="AL71" s="8">
        <v>1.7753459088457952E-4</v>
      </c>
      <c r="AM71" s="7">
        <v>9.7136914212055228</v>
      </c>
      <c r="AN71" s="7">
        <v>7.9945775358742921E-2</v>
      </c>
      <c r="AO71" s="6">
        <v>34.425229435216401</v>
      </c>
      <c r="AP71" s="6">
        <v>2.1298423028785982</v>
      </c>
      <c r="AQ71" s="6">
        <v>32.442984230777498</v>
      </c>
      <c r="AR71" s="6">
        <v>3.7436579984239562</v>
      </c>
      <c r="AS71" s="7">
        <v>467.66342299351942</v>
      </c>
      <c r="AT71" s="7">
        <v>13.199460524389886</v>
      </c>
      <c r="AU71" s="7">
        <v>74.13754441845073</v>
      </c>
      <c r="AV71" s="7">
        <v>2.1552509946136453</v>
      </c>
      <c r="AW71" s="6">
        <v>191.7852202111703</v>
      </c>
      <c r="AX71" s="6">
        <v>13.135267223226688</v>
      </c>
      <c r="AY71" s="7">
        <v>1.5627721688173741</v>
      </c>
      <c r="AZ71" s="7">
        <v>0.20354858011070545</v>
      </c>
      <c r="BD71" s="7"/>
    </row>
    <row r="72" spans="1:81" x14ac:dyDescent="0.2">
      <c r="A72" t="s">
        <v>85</v>
      </c>
      <c r="B72" s="4">
        <v>1</v>
      </c>
      <c r="C72" t="s">
        <v>95</v>
      </c>
      <c r="D72">
        <v>58.66</v>
      </c>
      <c r="E72">
        <v>-31.345000000000027</v>
      </c>
      <c r="F72">
        <v>1175</v>
      </c>
      <c r="G72" s="5">
        <v>3.3386602782392201</v>
      </c>
      <c r="H72" s="5">
        <v>0.16490932175547454</v>
      </c>
      <c r="I72" s="7">
        <v>2358.7501965307824</v>
      </c>
      <c r="J72" s="7">
        <v>593.18471811934864</v>
      </c>
      <c r="K72" s="5">
        <v>34.461603628541248</v>
      </c>
      <c r="L72" s="5">
        <v>0.12239534029882572</v>
      </c>
      <c r="M72" s="5">
        <v>27.948699342072299</v>
      </c>
      <c r="N72" s="5">
        <v>0.10526465901752491</v>
      </c>
      <c r="O72" s="7">
        <v>1692.5193458267684</v>
      </c>
      <c r="P72" s="7">
        <v>7.1182377433890611</v>
      </c>
      <c r="Q72" s="6">
        <v>2903.4241271957003</v>
      </c>
      <c r="R72" s="6">
        <v>23.052841300348902</v>
      </c>
      <c r="S72" s="6">
        <v>881.01659127432845</v>
      </c>
      <c r="T72" s="6">
        <v>7.1188353449134798</v>
      </c>
      <c r="U72" s="7">
        <v>82.861145611514772</v>
      </c>
      <c r="V72" s="7">
        <v>1.2527071729992487</v>
      </c>
      <c r="W72" s="7">
        <v>27.573946419305731</v>
      </c>
      <c r="X72" s="7">
        <v>0.70412058749807216</v>
      </c>
      <c r="Y72" s="5">
        <v>5.6256580179136337</v>
      </c>
      <c r="Z72" s="5">
        <v>0.31061216725542273</v>
      </c>
      <c r="AA72" s="5">
        <v>1.0054994496229421</v>
      </c>
      <c r="AB72" s="5">
        <v>0.17484476624108469</v>
      </c>
      <c r="AC72" s="5">
        <v>270.57943472080871</v>
      </c>
      <c r="AD72" s="5">
        <v>6.6640757598060718</v>
      </c>
      <c r="AE72" s="5">
        <v>8.3079481866004237</v>
      </c>
      <c r="AF72" s="5">
        <v>0.43983008719429156</v>
      </c>
      <c r="AG72" s="5">
        <v>6.0011930160751694</v>
      </c>
      <c r="AH72" s="5">
        <v>0.20056097328521255</v>
      </c>
      <c r="AI72" s="5">
        <v>16.837444053934423</v>
      </c>
      <c r="AJ72" s="5">
        <v>0.4313547539752336</v>
      </c>
      <c r="AK72" s="8">
        <v>6.4621877529492788E-3</v>
      </c>
      <c r="AL72" s="8">
        <v>1.7753459088457952E-4</v>
      </c>
      <c r="AM72" s="7">
        <v>9.7136914212055228</v>
      </c>
      <c r="AN72" s="7">
        <v>7.9945775358742921E-2</v>
      </c>
      <c r="AO72" s="6">
        <v>34.425229435216401</v>
      </c>
      <c r="AP72" s="6">
        <v>2.1298423028785982</v>
      </c>
      <c r="AQ72" s="6">
        <v>32.442984230777498</v>
      </c>
      <c r="AR72" s="6">
        <v>3.7436579984239562</v>
      </c>
      <c r="AS72" s="7">
        <v>616.75879153609299</v>
      </c>
      <c r="AT72" s="7">
        <v>17.102598360180725</v>
      </c>
      <c r="AU72" s="7">
        <v>78.289753746528035</v>
      </c>
      <c r="AV72" s="7">
        <v>2.2624344432986554</v>
      </c>
      <c r="AW72" s="6">
        <v>191.60334299195722</v>
      </c>
      <c r="AX72" s="6">
        <v>13.15418537263108</v>
      </c>
      <c r="AY72" s="7">
        <v>1.9308457296180097</v>
      </c>
      <c r="AZ72" s="7">
        <v>0.24854909924853968</v>
      </c>
      <c r="BD72" s="7"/>
    </row>
    <row r="73" spans="1:81" x14ac:dyDescent="0.2">
      <c r="A73" t="s">
        <v>84</v>
      </c>
      <c r="B73" s="4">
        <v>1</v>
      </c>
      <c r="C73" t="s">
        <v>95</v>
      </c>
      <c r="D73">
        <v>59.671999999999997</v>
      </c>
      <c r="E73">
        <v>-29.87700000000001</v>
      </c>
      <c r="F73">
        <v>900</v>
      </c>
      <c r="G73" s="5">
        <v>2.8142394057899636</v>
      </c>
      <c r="H73" s="5">
        <v>4.1480243649216778E-2</v>
      </c>
      <c r="I73" s="7">
        <v>2119.061633443504</v>
      </c>
      <c r="J73" s="7">
        <v>98.184378609984577</v>
      </c>
      <c r="K73" s="5">
        <v>25.170302910047912</v>
      </c>
      <c r="L73" s="5">
        <v>0.13399146809014076</v>
      </c>
      <c r="M73" s="5">
        <v>20.181209534652599</v>
      </c>
      <c r="N73" s="5">
        <v>0.12598555357016025</v>
      </c>
      <c r="O73" s="7">
        <v>1352.4681911427379</v>
      </c>
      <c r="P73" s="7">
        <v>6.3996079938005863</v>
      </c>
      <c r="Q73" s="6">
        <v>2258.5401927019388</v>
      </c>
      <c r="R73" s="6">
        <v>12.654147580913616</v>
      </c>
      <c r="S73" s="6">
        <v>683.97592696850552</v>
      </c>
      <c r="T73" s="6">
        <v>5.3457411886703436</v>
      </c>
      <c r="U73" s="7">
        <v>68.464951370673987</v>
      </c>
      <c r="V73" s="7">
        <v>1.7180356793660685</v>
      </c>
      <c r="W73" s="7">
        <v>31.631780420452859</v>
      </c>
      <c r="X73" s="7">
        <v>1.1050010092477325</v>
      </c>
      <c r="Y73" s="5">
        <v>3.2219710966891859</v>
      </c>
      <c r="Z73" s="5">
        <v>0.13481367565081429</v>
      </c>
      <c r="AA73" s="5">
        <v>0.43719012583991218</v>
      </c>
      <c r="AB73" s="5">
        <v>8.4017903626016591E-2</v>
      </c>
      <c r="AC73" s="5">
        <v>168.53915322246584</v>
      </c>
      <c r="AD73" s="5">
        <v>5.456513075069247</v>
      </c>
      <c r="AE73" s="5">
        <v>8.1853017844016733</v>
      </c>
      <c r="AF73" s="5">
        <v>0.29479326518350113</v>
      </c>
      <c r="AG73" s="5">
        <v>11.488682916790685</v>
      </c>
      <c r="AH73" s="5">
        <v>0.48384616121695806</v>
      </c>
      <c r="AI73" s="5">
        <v>15.002721901767915</v>
      </c>
      <c r="AJ73" s="5">
        <v>0.58517494146843552</v>
      </c>
      <c r="AK73" s="8">
        <v>6.4621877529492788E-3</v>
      </c>
      <c r="AL73" s="8">
        <v>1.7753459088457952E-4</v>
      </c>
      <c r="AM73" s="7">
        <v>9.7136914212055228</v>
      </c>
      <c r="AN73" s="7">
        <v>7.9945775358742921E-2</v>
      </c>
      <c r="AO73" s="6">
        <v>34.425229435216401</v>
      </c>
      <c r="AP73" s="6">
        <v>2.1298423028785982</v>
      </c>
      <c r="AQ73" s="6">
        <v>32.442984230777498</v>
      </c>
      <c r="AR73" s="6">
        <v>3.7436579984239562</v>
      </c>
      <c r="AS73" s="7">
        <v>445.34946875299266</v>
      </c>
      <c r="AT73" s="7">
        <v>12.54690965074785</v>
      </c>
      <c r="AU73" s="7">
        <v>57.181808420578797</v>
      </c>
      <c r="AV73" s="7">
        <v>1.6679370110208449</v>
      </c>
      <c r="AW73" s="6">
        <v>149.04603400859676</v>
      </c>
      <c r="AX73" s="6">
        <v>10.198075017904078</v>
      </c>
      <c r="AY73" s="7">
        <v>2.2149926316779931</v>
      </c>
      <c r="AZ73" s="7">
        <v>0.28997388758687304</v>
      </c>
      <c r="BD73" s="7"/>
    </row>
    <row r="74" spans="1:81" x14ac:dyDescent="0.2">
      <c r="A74" t="s">
        <v>83</v>
      </c>
      <c r="B74" s="4">
        <v>1</v>
      </c>
      <c r="C74" t="s">
        <v>95</v>
      </c>
      <c r="D74">
        <v>60.082000000000001</v>
      </c>
      <c r="E74">
        <v>-29.02600000000001</v>
      </c>
      <c r="F74">
        <v>1000</v>
      </c>
      <c r="G74" s="5">
        <v>4.4927858323665149</v>
      </c>
      <c r="H74" s="5">
        <v>0.12327797480078252</v>
      </c>
      <c r="I74" s="7">
        <v>2754.7338596109239</v>
      </c>
      <c r="J74" s="7">
        <v>423.43739113102805</v>
      </c>
      <c r="K74" s="5">
        <v>27.767487252485353</v>
      </c>
      <c r="L74" s="5">
        <v>0.12976899752581839</v>
      </c>
      <c r="M74" s="5">
        <v>18.362660659715299</v>
      </c>
      <c r="N74" s="5">
        <v>9.4664079112741245E-2</v>
      </c>
      <c r="O74" s="7">
        <v>1414.3852386176211</v>
      </c>
      <c r="P74" s="7">
        <v>6.4126327066285596</v>
      </c>
      <c r="Q74" s="6">
        <v>2410.7719622990908</v>
      </c>
      <c r="R74" s="6">
        <v>13.735098904235294</v>
      </c>
      <c r="S74" s="6">
        <v>729.26165240084674</v>
      </c>
      <c r="T74" s="6">
        <v>4.4454061552765189</v>
      </c>
      <c r="U74" s="7">
        <v>98.356510274996054</v>
      </c>
      <c r="V74" s="7">
        <v>1.1380137839157778</v>
      </c>
      <c r="W74" s="7">
        <v>50.20058636534641</v>
      </c>
      <c r="X74" s="7">
        <v>1.7185561881740541</v>
      </c>
      <c r="Y74" s="5">
        <v>3.5371942080900207</v>
      </c>
      <c r="Z74" s="5">
        <v>0.30196641706870142</v>
      </c>
      <c r="AA74" s="5">
        <v>0.93833053949427103</v>
      </c>
      <c r="AB74" s="5">
        <v>0.22282787762247286</v>
      </c>
      <c r="AC74" s="5">
        <v>145.29936843416687</v>
      </c>
      <c r="AD74" s="5">
        <v>4.5786608390614996</v>
      </c>
      <c r="AE74" s="5">
        <v>8.7515723888783654</v>
      </c>
      <c r="AF74" s="5">
        <v>0.46302505538438443</v>
      </c>
      <c r="AG74" s="5">
        <v>11.916342728518927</v>
      </c>
      <c r="AH74" s="5">
        <v>0.45867720390110656</v>
      </c>
      <c r="AI74" s="5">
        <v>13.960289282843785</v>
      </c>
      <c r="AJ74" s="5">
        <v>0.57467093023532223</v>
      </c>
      <c r="AK74" s="8">
        <v>6.4621877529492788E-3</v>
      </c>
      <c r="AL74" s="8">
        <v>1.7753459088457952E-4</v>
      </c>
      <c r="AM74" s="7">
        <v>9.7136914212055228</v>
      </c>
      <c r="AN74" s="7">
        <v>7.9945775358742921E-2</v>
      </c>
      <c r="AO74" s="6">
        <v>34.425229435216401</v>
      </c>
      <c r="AP74" s="6">
        <v>2.1298423028785982</v>
      </c>
      <c r="AQ74" s="6">
        <v>32.442984230777498</v>
      </c>
      <c r="AR74" s="6">
        <v>3.7436579984239562</v>
      </c>
      <c r="AS74" s="7">
        <v>405.21858492444721</v>
      </c>
      <c r="AT74" s="7">
        <v>11.326805552477859</v>
      </c>
      <c r="AU74" s="7">
        <v>63.082082963675347</v>
      </c>
      <c r="AV74" s="7">
        <v>1.8330026184313799</v>
      </c>
      <c r="AW74" s="6">
        <v>159.09214325291441</v>
      </c>
      <c r="AX74" s="6">
        <v>10.88669563709005</v>
      </c>
      <c r="AY74" s="7">
        <v>3.5152598882249415</v>
      </c>
      <c r="AZ74" s="7">
        <v>0.45954727546095059</v>
      </c>
      <c r="BD74" s="7"/>
    </row>
    <row r="75" spans="1:81" x14ac:dyDescent="0.2">
      <c r="A75" t="s">
        <v>82</v>
      </c>
      <c r="B75" s="4">
        <v>1</v>
      </c>
      <c r="C75" t="s">
        <v>95</v>
      </c>
      <c r="D75">
        <v>60.832000000000001</v>
      </c>
      <c r="E75">
        <v>-28.247000000000014</v>
      </c>
      <c r="F75">
        <v>620</v>
      </c>
      <c r="G75" s="5">
        <v>3.0063204662489258</v>
      </c>
      <c r="H75" s="5">
        <v>7.284165791691341E-2</v>
      </c>
      <c r="I75" s="7">
        <v>2620.006827498336</v>
      </c>
      <c r="J75" s="7">
        <v>219.69669529398382</v>
      </c>
      <c r="K75" s="5">
        <v>34.531497491249581</v>
      </c>
      <c r="L75" s="5">
        <v>0.16787305615350384</v>
      </c>
      <c r="M75" s="5">
        <v>18.466251346059298</v>
      </c>
      <c r="N75" s="5">
        <v>0.18508949032518246</v>
      </c>
      <c r="O75" s="7">
        <v>1129.1505847088745</v>
      </c>
      <c r="P75" s="7">
        <v>5.2504780348019011</v>
      </c>
      <c r="Q75" s="6">
        <v>3140.3781212811778</v>
      </c>
      <c r="R75" s="6">
        <v>16.705681150434799</v>
      </c>
      <c r="S75" s="6">
        <v>949.63453605576251</v>
      </c>
      <c r="T75" s="6">
        <v>5.0890009037669532</v>
      </c>
      <c r="U75" s="7">
        <v>73.527555493097992</v>
      </c>
      <c r="V75" s="7">
        <v>1.194235242353503</v>
      </c>
      <c r="W75" s="7">
        <v>21.41453466479399</v>
      </c>
      <c r="X75" s="7">
        <v>0.90944208852768693</v>
      </c>
      <c r="Y75" s="5">
        <v>2.5410606696284228</v>
      </c>
      <c r="Z75" s="5">
        <v>0.17603209307728127</v>
      </c>
      <c r="AA75" s="5">
        <v>0.50017441613726576</v>
      </c>
      <c r="AB75" s="5">
        <v>0.12640109123998311</v>
      </c>
      <c r="AC75" s="5">
        <v>104.76012094122979</v>
      </c>
      <c r="AD75" s="5">
        <v>5.1147864242793801</v>
      </c>
      <c r="AE75" s="5">
        <v>6.431181744106933</v>
      </c>
      <c r="AF75" s="5">
        <v>0.22401198547696083</v>
      </c>
      <c r="AG75" s="5">
        <v>7.4072383095278864</v>
      </c>
      <c r="AH75" s="5">
        <v>0.25698961046097762</v>
      </c>
      <c r="AI75" s="5">
        <v>9.0230658660465277</v>
      </c>
      <c r="AJ75" s="5">
        <v>0.31011663029149766</v>
      </c>
      <c r="AK75" s="8">
        <v>6.4621877529492788E-3</v>
      </c>
      <c r="AL75" s="8">
        <v>1.7753459088457952E-4</v>
      </c>
      <c r="AM75" s="7">
        <v>9.7136914212055228</v>
      </c>
      <c r="AN75" s="7">
        <v>7.9945775358742921E-2</v>
      </c>
      <c r="AO75" s="6">
        <v>34.425229435216401</v>
      </c>
      <c r="AP75" s="6">
        <v>2.1298423028785982</v>
      </c>
      <c r="AQ75" s="6">
        <v>32.442984230777498</v>
      </c>
      <c r="AR75" s="6">
        <v>3.7436579984239562</v>
      </c>
      <c r="AS75" s="7">
        <v>407.50457561553247</v>
      </c>
      <c r="AT75" s="7">
        <v>11.917118657902606</v>
      </c>
      <c r="AU75" s="7">
        <v>78.448538385769169</v>
      </c>
      <c r="AV75" s="7">
        <v>2.2819310546845881</v>
      </c>
      <c r="AW75" s="6">
        <v>207.24045814051976</v>
      </c>
      <c r="AX75" s="6">
        <v>14.175187802955948</v>
      </c>
      <c r="AY75" s="7">
        <v>1.4995373596695121</v>
      </c>
      <c r="AZ75" s="7">
        <v>0.1996230230388984</v>
      </c>
      <c r="BD75" s="7"/>
    </row>
    <row r="78" spans="1:81" x14ac:dyDescent="0.2">
      <c r="A78" s="41" t="s">
        <v>109</v>
      </c>
      <c r="CC78" t="e">
        <f>#REF!/#REF!</f>
        <v>#REF!</v>
      </c>
    </row>
    <row r="79" spans="1:81" x14ac:dyDescent="0.2">
      <c r="A79" t="s">
        <v>104</v>
      </c>
      <c r="CC79" t="e">
        <f>#REF!/#REF!</f>
        <v>#REF!</v>
      </c>
    </row>
    <row r="80" spans="1:81" x14ac:dyDescent="0.2">
      <c r="A80" t="s">
        <v>105</v>
      </c>
      <c r="CC80" t="e">
        <f>#REF!/#REF!</f>
        <v>#REF!</v>
      </c>
    </row>
    <row r="81" spans="16:81" x14ac:dyDescent="0.2">
      <c r="CC81" t="e">
        <f>#REF!/#REF!</f>
        <v>#REF!</v>
      </c>
    </row>
    <row r="82" spans="16:81" x14ac:dyDescent="0.2">
      <c r="CC82" t="e">
        <f>#REF!/#REF!</f>
        <v>#REF!</v>
      </c>
    </row>
    <row r="83" spans="16:81" x14ac:dyDescent="0.2">
      <c r="CC83" t="e">
        <f>#REF!/#REF!</f>
        <v>#REF!</v>
      </c>
    </row>
    <row r="88" spans="16:81" x14ac:dyDescent="0.2">
      <c r="P88" s="7"/>
    </row>
    <row r="89" spans="16:81" x14ac:dyDescent="0.2">
      <c r="P89" s="7"/>
    </row>
    <row r="90" spans="16:81" x14ac:dyDescent="0.2">
      <c r="P90" s="7"/>
    </row>
    <row r="91" spans="16:81" x14ac:dyDescent="0.2">
      <c r="P91" s="7"/>
    </row>
    <row r="92" spans="16:81" x14ac:dyDescent="0.2">
      <c r="P92" s="7"/>
    </row>
    <row r="93" spans="16:81" x14ac:dyDescent="0.2">
      <c r="P93" s="7"/>
    </row>
    <row r="94" spans="16:81" x14ac:dyDescent="0.2">
      <c r="P94" s="7"/>
    </row>
    <row r="95" spans="16:81" x14ac:dyDescent="0.2">
      <c r="P95" s="7"/>
    </row>
    <row r="96" spans="16:81" x14ac:dyDescent="0.2">
      <c r="P96" s="7"/>
    </row>
    <row r="97" spans="16:16" x14ac:dyDescent="0.2">
      <c r="P97" s="7"/>
    </row>
    <row r="98" spans="16:16" x14ac:dyDescent="0.2">
      <c r="P98" s="7"/>
    </row>
    <row r="99" spans="16:16" x14ac:dyDescent="0.2">
      <c r="P99" s="7"/>
    </row>
    <row r="100" spans="16:16" x14ac:dyDescent="0.2">
      <c r="P100" s="7"/>
    </row>
    <row r="101" spans="16:16" x14ac:dyDescent="0.2">
      <c r="P101" s="7"/>
    </row>
    <row r="102" spans="16:16" x14ac:dyDescent="0.2">
      <c r="P102" s="7"/>
    </row>
    <row r="103" spans="16:16" x14ac:dyDescent="0.2">
      <c r="P103" s="7"/>
    </row>
    <row r="104" spans="16:16" x14ac:dyDescent="0.2">
      <c r="P104" s="7"/>
    </row>
  </sheetData>
  <mergeCells count="3">
    <mergeCell ref="G8:P8"/>
    <mergeCell ref="Q8:V8"/>
    <mergeCell ref="W8:AJ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R46"/>
  <sheetViews>
    <sheetView workbookViewId="0">
      <pane xSplit="1" ySplit="8" topLeftCell="B16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5" x14ac:dyDescent="0.2"/>
  <cols>
    <col min="1" max="14" width="9" customWidth="1"/>
    <col min="15" max="18" width="9" bestFit="1" customWidth="1"/>
    <col min="19" max="19" width="10.5" bestFit="1" customWidth="1"/>
    <col min="20" max="26" width="9" bestFit="1" customWidth="1"/>
    <col min="37" max="37" width="9.5" bestFit="1" customWidth="1"/>
    <col min="38" max="40" width="9" bestFit="1" customWidth="1"/>
    <col min="41" max="41" width="9.5" bestFit="1" customWidth="1"/>
    <col min="42" max="42" width="9" bestFit="1" customWidth="1"/>
    <col min="46" max="46" width="12.5" bestFit="1" customWidth="1"/>
  </cols>
  <sheetData>
    <row r="6" spans="1:44" x14ac:dyDescent="0.2">
      <c r="A6" t="s">
        <v>106</v>
      </c>
    </row>
    <row r="7" spans="1:44" x14ac:dyDescent="0.2">
      <c r="A7" s="1" t="s">
        <v>0</v>
      </c>
      <c r="B7" s="1" t="s">
        <v>94</v>
      </c>
      <c r="C7" s="1" t="s">
        <v>1</v>
      </c>
      <c r="D7" s="1" t="s">
        <v>2</v>
      </c>
      <c r="E7" s="36" t="s">
        <v>22</v>
      </c>
      <c r="F7" s="36" t="s">
        <v>4</v>
      </c>
      <c r="G7" s="36" t="s">
        <v>78</v>
      </c>
      <c r="H7" s="32" t="s">
        <v>4</v>
      </c>
      <c r="I7" s="32" t="s">
        <v>23</v>
      </c>
      <c r="J7" s="32" t="s">
        <v>4</v>
      </c>
      <c r="K7" s="32" t="s">
        <v>24</v>
      </c>
      <c r="L7" s="32" t="s">
        <v>4</v>
      </c>
      <c r="M7" s="32" t="s">
        <v>25</v>
      </c>
      <c r="N7" s="32" t="s">
        <v>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x14ac:dyDescent="0.2">
      <c r="A8" s="3"/>
      <c r="B8" s="3"/>
      <c r="C8" s="3"/>
      <c r="D8" s="3"/>
      <c r="E8" s="35" t="s">
        <v>92</v>
      </c>
      <c r="F8" s="36"/>
      <c r="G8" s="35" t="s">
        <v>92</v>
      </c>
      <c r="H8" s="36"/>
      <c r="I8" s="35" t="s">
        <v>92</v>
      </c>
      <c r="J8" s="36"/>
      <c r="K8" s="36" t="s">
        <v>93</v>
      </c>
      <c r="L8" s="36"/>
      <c r="M8" s="36" t="s">
        <v>93</v>
      </c>
      <c r="N8" s="36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x14ac:dyDescent="0.2">
      <c r="A9" s="3"/>
      <c r="B9" s="3"/>
      <c r="C9" s="3"/>
      <c r="D9" s="3"/>
      <c r="E9" s="35"/>
      <c r="F9" s="36"/>
      <c r="G9" s="3"/>
      <c r="H9" s="3"/>
      <c r="I9" s="3"/>
      <c r="J9" s="3"/>
      <c r="K9" s="3"/>
      <c r="L9" s="3"/>
      <c r="M9" s="3"/>
      <c r="N9" s="3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x14ac:dyDescent="0.2">
      <c r="A10" t="s">
        <v>30</v>
      </c>
      <c r="B10" t="s">
        <v>31</v>
      </c>
      <c r="C10">
        <v>57.466999999999999</v>
      </c>
      <c r="D10">
        <v>-33.008000000000003</v>
      </c>
      <c r="E10" s="7">
        <v>411.84835199999998</v>
      </c>
      <c r="F10" s="7">
        <v>1.7454538526808652</v>
      </c>
      <c r="G10" s="7">
        <v>84689.567119693049</v>
      </c>
      <c r="H10" s="7">
        <v>812.77933767140564</v>
      </c>
      <c r="I10" s="7">
        <v>30.776152</v>
      </c>
      <c r="J10" s="7">
        <v>0.34971023925674694</v>
      </c>
      <c r="K10" s="7">
        <v>71.704139999999995</v>
      </c>
      <c r="L10" s="7">
        <v>5.1416079025177419</v>
      </c>
      <c r="M10" s="5">
        <v>1.4216089999999999</v>
      </c>
      <c r="N10" s="5">
        <v>9.6854547758289736E-2</v>
      </c>
      <c r="T10" s="16"/>
    </row>
    <row r="11" spans="1:44" x14ac:dyDescent="0.2">
      <c r="A11" t="s">
        <v>32</v>
      </c>
      <c r="B11" t="s">
        <v>33</v>
      </c>
      <c r="C11">
        <v>57.52</v>
      </c>
      <c r="D11">
        <v>-32.905000000000001</v>
      </c>
      <c r="E11" s="7">
        <v>1038.6790739999999</v>
      </c>
      <c r="F11" s="7">
        <v>3.6550457721454301</v>
      </c>
      <c r="G11" s="7">
        <v>86718.096264121748</v>
      </c>
      <c r="H11" s="7">
        <v>913.97331065583546</v>
      </c>
      <c r="I11" s="7">
        <v>149.408152</v>
      </c>
      <c r="J11" s="7">
        <v>1.3938422670830806</v>
      </c>
      <c r="K11" s="7">
        <v>331.05049100000002</v>
      </c>
      <c r="L11" s="7">
        <v>19.248091514204631</v>
      </c>
      <c r="M11" s="5">
        <v>3.8138450000000002</v>
      </c>
      <c r="N11" s="5">
        <v>0.26090489316473287</v>
      </c>
      <c r="T11" s="16"/>
    </row>
    <row r="12" spans="1:44" x14ac:dyDescent="0.2">
      <c r="A12" s="37" t="s">
        <v>76</v>
      </c>
      <c r="B12" t="s">
        <v>35</v>
      </c>
      <c r="C12">
        <v>57.887</v>
      </c>
      <c r="D12">
        <v>-32.43</v>
      </c>
      <c r="E12" s="7">
        <v>277.21162299999997</v>
      </c>
      <c r="F12" s="7">
        <v>1.2193655410705377</v>
      </c>
      <c r="G12" s="7">
        <v>98037.7202179163</v>
      </c>
      <c r="H12" s="7">
        <v>919.69628553739301</v>
      </c>
      <c r="I12" s="7">
        <v>41.468549000000003</v>
      </c>
      <c r="J12" s="7">
        <v>0.4732222886683739</v>
      </c>
      <c r="K12" s="7">
        <v>86.263959</v>
      </c>
      <c r="L12" s="7">
        <v>6.1741296643936048</v>
      </c>
      <c r="M12" s="14">
        <v>9.0252079999999992</v>
      </c>
      <c r="N12" s="14">
        <v>0.60342598058987862</v>
      </c>
      <c r="T12" s="16"/>
    </row>
    <row r="13" spans="1:44" x14ac:dyDescent="0.2">
      <c r="A13" t="s">
        <v>36</v>
      </c>
      <c r="B13" t="s">
        <v>37</v>
      </c>
      <c r="C13">
        <v>58.258000000000003</v>
      </c>
      <c r="D13">
        <v>-31.923999999999999</v>
      </c>
      <c r="E13" s="7">
        <v>434.13620400000002</v>
      </c>
      <c r="F13" s="7">
        <v>1.5246602743966042</v>
      </c>
      <c r="G13" s="7">
        <v>86815.915313073099</v>
      </c>
      <c r="H13" s="7">
        <v>873.79685484857157</v>
      </c>
      <c r="I13" s="7">
        <v>64.502430000000004</v>
      </c>
      <c r="J13" s="7">
        <v>0.59984738082534828</v>
      </c>
      <c r="K13" s="7">
        <v>132.56329600000001</v>
      </c>
      <c r="L13" s="7">
        <v>7.7095825806848772</v>
      </c>
      <c r="M13" s="5">
        <v>2.8794360000000001</v>
      </c>
      <c r="N13" s="5">
        <v>0.19550042589688463</v>
      </c>
      <c r="T13" s="16"/>
    </row>
    <row r="14" spans="1:44" x14ac:dyDescent="0.2">
      <c r="A14" t="s">
        <v>40</v>
      </c>
      <c r="B14" t="s">
        <v>41</v>
      </c>
      <c r="C14">
        <v>58.841999999999999</v>
      </c>
      <c r="D14">
        <v>-31.016999999999999</v>
      </c>
      <c r="E14" s="7">
        <v>488.28917300000001</v>
      </c>
      <c r="F14" s="7">
        <v>2.5320266630490358</v>
      </c>
      <c r="G14" s="7">
        <v>83389.477593892472</v>
      </c>
      <c r="H14" s="7">
        <v>1343.6234961503217</v>
      </c>
      <c r="I14" s="7">
        <v>82.328902999999997</v>
      </c>
      <c r="J14" s="7">
        <v>0.77854776614408827</v>
      </c>
      <c r="K14" s="7">
        <v>175.810418</v>
      </c>
      <c r="L14" s="7">
        <v>10.854248419391849</v>
      </c>
      <c r="M14" s="5">
        <v>1.417624</v>
      </c>
      <c r="N14" s="5">
        <v>0.10262349773447393</v>
      </c>
      <c r="T14" s="16"/>
    </row>
    <row r="15" spans="1:44" x14ac:dyDescent="0.2">
      <c r="A15" t="s">
        <v>38</v>
      </c>
      <c r="B15" t="s">
        <v>39</v>
      </c>
      <c r="C15">
        <v>58.555</v>
      </c>
      <c r="D15">
        <v>-31.538</v>
      </c>
      <c r="E15" s="7">
        <v>586.40296999999998</v>
      </c>
      <c r="F15" s="7">
        <v>2.1190784332569113</v>
      </c>
      <c r="G15" s="7">
        <v>82837.94854009393</v>
      </c>
      <c r="H15" s="7">
        <v>1377.042178890116</v>
      </c>
      <c r="I15" s="7">
        <v>68.252071000000001</v>
      </c>
      <c r="J15" s="7">
        <v>0.93799780132843735</v>
      </c>
      <c r="K15" s="7">
        <v>151.29788199999999</v>
      </c>
      <c r="L15" s="7">
        <v>12.572364579469228</v>
      </c>
      <c r="M15" s="5">
        <v>1.5093270000000001</v>
      </c>
      <c r="N15" s="5">
        <v>9.827418608802832E-2</v>
      </c>
      <c r="T15" s="16"/>
    </row>
    <row r="16" spans="1:44" x14ac:dyDescent="0.2">
      <c r="A16" t="s">
        <v>74</v>
      </c>
      <c r="B16" t="s">
        <v>75</v>
      </c>
      <c r="C16">
        <v>59.055</v>
      </c>
      <c r="D16">
        <v>-30.718</v>
      </c>
      <c r="E16" s="7">
        <v>345.91566699999998</v>
      </c>
      <c r="F16" s="7">
        <v>0.96276614512974257</v>
      </c>
      <c r="G16" s="7">
        <v>98531.325453341429</v>
      </c>
      <c r="H16" s="7">
        <v>1143.9224191351154</v>
      </c>
      <c r="I16" s="7">
        <v>40.853929999999998</v>
      </c>
      <c r="J16" s="7">
        <v>0.30997056412534468</v>
      </c>
      <c r="K16" s="7">
        <v>86.774214999999998</v>
      </c>
      <c r="L16" s="7">
        <v>4.2297230749536796</v>
      </c>
      <c r="M16" s="5">
        <v>1.34172</v>
      </c>
      <c r="N16" s="5">
        <v>0.31436792501581889</v>
      </c>
    </row>
    <row r="17" spans="1:20" x14ac:dyDescent="0.2">
      <c r="A17" t="s">
        <v>42</v>
      </c>
      <c r="B17" t="s">
        <v>43</v>
      </c>
      <c r="C17">
        <v>59.777999999999999</v>
      </c>
      <c r="D17">
        <v>-29.841000000000001</v>
      </c>
      <c r="E17" s="7">
        <v>323.932007</v>
      </c>
      <c r="F17" s="7">
        <v>1.413427824769389</v>
      </c>
      <c r="G17" s="7">
        <v>86468.415431140893</v>
      </c>
      <c r="H17" s="7">
        <v>1271.7435864349798</v>
      </c>
      <c r="I17" s="7">
        <v>26.652728</v>
      </c>
      <c r="J17" s="7">
        <v>0.30471646691167315</v>
      </c>
      <c r="K17" s="7">
        <v>62.031517000000001</v>
      </c>
      <c r="L17" s="7">
        <v>4.4851960343952157</v>
      </c>
      <c r="M17" s="5">
        <v>0.77458099999999996</v>
      </c>
      <c r="N17" s="5">
        <v>5.4156979830971751E-2</v>
      </c>
      <c r="T17" s="16"/>
    </row>
    <row r="18" spans="1:20" x14ac:dyDescent="0.2">
      <c r="A18" t="s">
        <v>46</v>
      </c>
      <c r="B18" t="s">
        <v>47</v>
      </c>
      <c r="C18">
        <v>59.877000000000002</v>
      </c>
      <c r="D18">
        <v>-29.619</v>
      </c>
      <c r="E18" s="7">
        <v>289.36367999999999</v>
      </c>
      <c r="F18" s="7">
        <v>1.2670148677975699</v>
      </c>
      <c r="G18" s="7">
        <v>85382.550291416788</v>
      </c>
      <c r="H18" s="7">
        <v>1252.7752006528492</v>
      </c>
      <c r="I18" s="7">
        <v>29.098341999999999</v>
      </c>
      <c r="J18" s="7">
        <v>0.3316483319072861</v>
      </c>
      <c r="K18" s="7">
        <v>63.413519000000001</v>
      </c>
      <c r="L18" s="7">
        <v>4.5429797474541633</v>
      </c>
      <c r="M18" s="5">
        <v>0.54621900000000001</v>
      </c>
      <c r="N18" s="5">
        <v>4.0471270301279776E-2</v>
      </c>
    </row>
    <row r="19" spans="1:20" x14ac:dyDescent="0.2">
      <c r="A19" t="s">
        <v>44</v>
      </c>
      <c r="B19" t="s">
        <v>45</v>
      </c>
      <c r="C19">
        <v>60.148000000000003</v>
      </c>
      <c r="D19">
        <v>-29.19</v>
      </c>
      <c r="E19" s="7">
        <v>269.56132500000001</v>
      </c>
      <c r="F19" s="7">
        <v>1.1768369053182521</v>
      </c>
      <c r="G19" s="7">
        <v>78171.512148286114</v>
      </c>
      <c r="H19" s="7">
        <v>1350.0496095965818</v>
      </c>
      <c r="I19" s="7">
        <v>26.985029999999998</v>
      </c>
      <c r="J19" s="7">
        <v>0.30791540613888474</v>
      </c>
      <c r="K19" s="7">
        <v>57.473658999999998</v>
      </c>
      <c r="L19" s="7">
        <v>4.1179537731088658</v>
      </c>
      <c r="M19" s="5">
        <v>1.024459</v>
      </c>
      <c r="N19" s="5">
        <v>7.2725677750190065E-2</v>
      </c>
    </row>
    <row r="20" spans="1:20" x14ac:dyDescent="0.2">
      <c r="A20" t="s">
        <v>48</v>
      </c>
      <c r="B20" t="s">
        <v>49</v>
      </c>
      <c r="C20">
        <v>60.307000000000002</v>
      </c>
      <c r="D20">
        <v>-28.986000000000001</v>
      </c>
      <c r="E20" s="7">
        <v>399.87199199999998</v>
      </c>
      <c r="F20" s="7">
        <v>1.4102168712955476</v>
      </c>
      <c r="G20" s="7">
        <v>74826.971184140886</v>
      </c>
      <c r="H20" s="7">
        <v>1247.4220723787669</v>
      </c>
      <c r="I20" s="7">
        <v>75.347123999999994</v>
      </c>
      <c r="J20" s="7">
        <v>0.70140379687291732</v>
      </c>
      <c r="K20" s="7">
        <v>166.61112299999999</v>
      </c>
      <c r="L20" s="7">
        <v>9.800310117664603</v>
      </c>
      <c r="M20" s="5">
        <v>1.172998</v>
      </c>
      <c r="N20" s="5">
        <v>8.1699964012507592E-2</v>
      </c>
    </row>
    <row r="21" spans="1:20" x14ac:dyDescent="0.2">
      <c r="A21" s="37" t="s">
        <v>77</v>
      </c>
      <c r="B21" t="s">
        <v>51</v>
      </c>
      <c r="C21">
        <v>60.720999999999997</v>
      </c>
      <c r="D21">
        <v>-28.413</v>
      </c>
      <c r="E21" s="7">
        <v>320.18875300000002</v>
      </c>
      <c r="F21" s="7">
        <v>1.1282982952625751</v>
      </c>
      <c r="G21" s="7">
        <v>78653.540148050146</v>
      </c>
      <c r="H21" s="7">
        <v>1219.3306579281002</v>
      </c>
      <c r="I21" s="7">
        <v>36.340310000000002</v>
      </c>
      <c r="J21" s="7">
        <v>0.33796957077499368</v>
      </c>
      <c r="K21" s="7">
        <v>89.175612999999998</v>
      </c>
      <c r="L21" s="7">
        <v>5.2419506484883209</v>
      </c>
      <c r="M21" s="14">
        <v>19.297591345630408</v>
      </c>
      <c r="N21" s="14">
        <v>1.2875828957088147</v>
      </c>
    </row>
    <row r="22" spans="1:20" x14ac:dyDescent="0.2">
      <c r="A22" t="s">
        <v>52</v>
      </c>
      <c r="B22" t="s">
        <v>53</v>
      </c>
      <c r="C22">
        <v>60.872999999999998</v>
      </c>
      <c r="D22">
        <v>-28.242000000000001</v>
      </c>
      <c r="E22" s="7">
        <v>446.916405</v>
      </c>
      <c r="F22" s="7">
        <v>1.8970287663689172</v>
      </c>
      <c r="G22" s="7">
        <v>95767.081676009067</v>
      </c>
      <c r="H22" s="7">
        <v>800.56328768393041</v>
      </c>
      <c r="I22" s="7">
        <v>74.593390999999997</v>
      </c>
      <c r="J22" s="7">
        <v>0.84831959235271082</v>
      </c>
      <c r="K22" s="7">
        <v>154.85551599999999</v>
      </c>
      <c r="L22" s="7">
        <v>10.927413027949591</v>
      </c>
      <c r="M22" s="5">
        <v>1.8388519999999999</v>
      </c>
      <c r="N22" s="5">
        <v>0.13107046067767367</v>
      </c>
    </row>
    <row r="23" spans="1:20" x14ac:dyDescent="0.2">
      <c r="A23" t="s">
        <v>54</v>
      </c>
      <c r="B23" t="s">
        <v>55</v>
      </c>
      <c r="C23">
        <v>61.024000000000001</v>
      </c>
      <c r="D23">
        <v>-27.954999999999998</v>
      </c>
      <c r="E23" s="7">
        <v>466.07247799999999</v>
      </c>
      <c r="F23" s="7">
        <v>2.0438426956976397</v>
      </c>
      <c r="G23" s="7">
        <v>78600.419072986901</v>
      </c>
      <c r="H23" s="7">
        <v>1238.7164875956264</v>
      </c>
      <c r="I23" s="7">
        <v>79.068867999999995</v>
      </c>
      <c r="J23" s="7">
        <v>0.90277844657140249</v>
      </c>
      <c r="K23" s="7">
        <v>177.35732100000001</v>
      </c>
      <c r="L23" s="7">
        <v>12.676708414141007</v>
      </c>
      <c r="M23" s="5">
        <v>2.6254219999999999</v>
      </c>
      <c r="N23" s="5">
        <v>0.18010279690753231</v>
      </c>
    </row>
    <row r="24" spans="1:20" x14ac:dyDescent="0.2">
      <c r="A24" t="s">
        <v>56</v>
      </c>
      <c r="B24" t="s">
        <v>57</v>
      </c>
      <c r="C24">
        <v>61.463000000000001</v>
      </c>
      <c r="D24">
        <v>-27.245000000000001</v>
      </c>
      <c r="E24" s="7">
        <v>459.674802</v>
      </c>
      <c r="F24" s="7">
        <v>2.0268007204875071</v>
      </c>
      <c r="G24" s="7">
        <v>74365.247238752549</v>
      </c>
      <c r="H24" s="7">
        <v>1036.2596492401183</v>
      </c>
      <c r="I24" s="7">
        <v>96.979179000000002</v>
      </c>
      <c r="J24" s="7">
        <v>1.1096782509012753</v>
      </c>
      <c r="K24" s="7">
        <v>218.818895</v>
      </c>
      <c r="L24" s="7">
        <v>15.782331944304927</v>
      </c>
      <c r="M24" s="5">
        <v>1.454143</v>
      </c>
      <c r="N24" s="5">
        <v>0.10272057232682259</v>
      </c>
    </row>
    <row r="25" spans="1:20" x14ac:dyDescent="0.2">
      <c r="A25" t="s">
        <v>58</v>
      </c>
      <c r="B25" t="s">
        <v>59</v>
      </c>
      <c r="C25">
        <v>61.73</v>
      </c>
      <c r="D25">
        <v>-26.902000000000001</v>
      </c>
      <c r="E25" s="7">
        <v>480.880968</v>
      </c>
      <c r="F25" s="7">
        <v>2.1197078316276525</v>
      </c>
      <c r="G25" s="7">
        <v>75799.043403371019</v>
      </c>
      <c r="H25" s="7">
        <v>1170.4728652788851</v>
      </c>
      <c r="I25" s="7">
        <v>105.58277699999999</v>
      </c>
      <c r="J25" s="7">
        <v>1.2053874637154505</v>
      </c>
      <c r="K25" s="7">
        <v>271.041335</v>
      </c>
      <c r="L25" s="7">
        <v>19.397253832423679</v>
      </c>
      <c r="M25" s="5">
        <v>3.5986539999999998</v>
      </c>
      <c r="N25" s="5">
        <v>0.24282831676660918</v>
      </c>
    </row>
    <row r="26" spans="1:20" x14ac:dyDescent="0.2">
      <c r="A26" t="s">
        <v>60</v>
      </c>
      <c r="B26" t="s">
        <v>61</v>
      </c>
      <c r="C26">
        <v>61.843000000000004</v>
      </c>
      <c r="D26">
        <v>-26.645</v>
      </c>
      <c r="E26" s="7">
        <v>753.18894399999999</v>
      </c>
      <c r="F26" s="7">
        <v>3.2798365244704657</v>
      </c>
      <c r="G26" s="7">
        <v>78024.924590653973</v>
      </c>
      <c r="H26" s="7">
        <v>1237.4156614157164</v>
      </c>
      <c r="I26" s="7">
        <v>120.724012</v>
      </c>
      <c r="J26" s="7">
        <v>1.3767060802439977</v>
      </c>
      <c r="K26" s="7">
        <v>267.15017</v>
      </c>
      <c r="L26" s="7">
        <v>19.11768678975114</v>
      </c>
      <c r="M26" s="5">
        <v>3.6109239999999998</v>
      </c>
      <c r="N26" s="5">
        <v>0.24506989009060132</v>
      </c>
    </row>
    <row r="27" spans="1:20" x14ac:dyDescent="0.2">
      <c r="A27" t="s">
        <v>62</v>
      </c>
      <c r="B27" t="s">
        <v>63</v>
      </c>
      <c r="C27">
        <v>62.435000000000002</v>
      </c>
      <c r="D27">
        <v>-25.712</v>
      </c>
      <c r="E27" s="7">
        <v>1400.6303270000001</v>
      </c>
      <c r="F27" s="7">
        <v>6.0945665050409072</v>
      </c>
      <c r="G27" s="7">
        <v>72141.112927043476</v>
      </c>
      <c r="H27" s="7">
        <v>1152.0423039793895</v>
      </c>
      <c r="I27" s="7">
        <v>271.72413699999998</v>
      </c>
      <c r="J27" s="7">
        <v>3.0976821242135744</v>
      </c>
      <c r="K27" s="7">
        <v>645.75340900000003</v>
      </c>
      <c r="L27" s="7">
        <v>46.208479495302491</v>
      </c>
      <c r="M27" s="5">
        <v>6.5533739999999998</v>
      </c>
      <c r="N27" s="5">
        <v>0.44247148898453448</v>
      </c>
    </row>
    <row r="28" spans="1:20" x14ac:dyDescent="0.2">
      <c r="A28" t="s">
        <v>65</v>
      </c>
      <c r="B28" t="s">
        <v>64</v>
      </c>
      <c r="C28">
        <v>62.488999999999997</v>
      </c>
      <c r="D28">
        <v>-25.646999999999998</v>
      </c>
      <c r="E28" s="7">
        <v>1402.322713</v>
      </c>
      <c r="F28" s="7">
        <v>6.0986249227900586</v>
      </c>
      <c r="G28" s="7">
        <v>68400.698356664201</v>
      </c>
      <c r="H28" s="7">
        <v>1068.9630562156221</v>
      </c>
      <c r="I28" s="7">
        <v>179.869664</v>
      </c>
      <c r="J28" s="7">
        <v>2.0501825670557925</v>
      </c>
      <c r="K28" s="7">
        <v>417.12521900000002</v>
      </c>
      <c r="L28" s="7">
        <v>29.865480876743746</v>
      </c>
      <c r="M28" s="5">
        <v>3.3090999999999999</v>
      </c>
      <c r="N28" s="5">
        <v>0.22221744392945694</v>
      </c>
    </row>
    <row r="29" spans="1:20" x14ac:dyDescent="0.2">
      <c r="A29" t="s">
        <v>66</v>
      </c>
      <c r="B29" t="s">
        <v>67</v>
      </c>
      <c r="C29">
        <v>62.582999999999998</v>
      </c>
      <c r="D29">
        <v>-25.47</v>
      </c>
      <c r="E29" s="7">
        <v>1303.3084389999999</v>
      </c>
      <c r="F29" s="7">
        <v>5.642641054195157</v>
      </c>
      <c r="G29" s="7">
        <v>87267.217594373913</v>
      </c>
      <c r="H29" s="7">
        <v>1685.4826005892583</v>
      </c>
      <c r="I29" s="7">
        <v>160.97477599999999</v>
      </c>
      <c r="J29" s="7">
        <v>1.8436600138014774</v>
      </c>
      <c r="K29" s="7">
        <v>340.83357899999999</v>
      </c>
      <c r="L29" s="7">
        <v>24.446268422518745</v>
      </c>
      <c r="M29" s="5">
        <v>3.451756</v>
      </c>
      <c r="N29" s="5">
        <v>0.24013995698607496</v>
      </c>
    </row>
    <row r="30" spans="1:20" x14ac:dyDescent="0.2">
      <c r="A30" t="s">
        <v>68</v>
      </c>
      <c r="B30" t="s">
        <v>69</v>
      </c>
      <c r="C30">
        <v>62.69</v>
      </c>
      <c r="D30">
        <v>-25.3</v>
      </c>
      <c r="E30" s="7">
        <v>1324.337072</v>
      </c>
      <c r="F30" s="7">
        <v>4.644930727454283</v>
      </c>
      <c r="G30" s="7">
        <v>101833.38189709606</v>
      </c>
      <c r="H30" s="7">
        <v>1190.9296355124648</v>
      </c>
      <c r="I30" s="7">
        <v>150.78559999999999</v>
      </c>
      <c r="J30" s="7">
        <v>1.4014237838163177</v>
      </c>
      <c r="K30" s="7">
        <v>347.28995099999997</v>
      </c>
      <c r="L30" s="7">
        <v>20.239511058381385</v>
      </c>
      <c r="M30" s="5">
        <v>3.3027470000000001</v>
      </c>
      <c r="N30" s="5">
        <v>0.22375833510950907</v>
      </c>
    </row>
    <row r="31" spans="1:20" x14ac:dyDescent="0.2">
      <c r="A31" t="s">
        <v>70</v>
      </c>
      <c r="B31" t="s">
        <v>71</v>
      </c>
      <c r="C31">
        <v>62.804000000000002</v>
      </c>
      <c r="D31">
        <v>-25.111999999999998</v>
      </c>
      <c r="E31" s="7">
        <v>1305.513612</v>
      </c>
      <c r="F31" s="7">
        <v>5.6281395567628243</v>
      </c>
      <c r="G31" s="7">
        <v>81023.370021613839</v>
      </c>
      <c r="H31" s="7">
        <v>1596.8465652560878</v>
      </c>
      <c r="I31" s="7">
        <v>244.85665700000001</v>
      </c>
      <c r="J31" s="7">
        <v>2.7880430515985548</v>
      </c>
      <c r="K31" s="7">
        <v>567.85324500000002</v>
      </c>
      <c r="L31" s="7">
        <v>40.614531776223174</v>
      </c>
      <c r="M31" s="5">
        <v>3.489268</v>
      </c>
      <c r="N31" s="5">
        <v>0.24040731224742634</v>
      </c>
    </row>
    <row r="32" spans="1:20" x14ac:dyDescent="0.2">
      <c r="A32" t="s">
        <v>72</v>
      </c>
      <c r="B32" t="s">
        <v>73</v>
      </c>
      <c r="C32">
        <v>62.868000000000002</v>
      </c>
      <c r="D32">
        <v>-25.055</v>
      </c>
      <c r="E32" s="7">
        <v>1586.3617489999999</v>
      </c>
      <c r="F32" s="7">
        <v>6.8326511680842534</v>
      </c>
      <c r="G32" s="7">
        <v>81914.105780871527</v>
      </c>
      <c r="H32" s="7">
        <v>1466.5434001722076</v>
      </c>
      <c r="I32" s="7">
        <v>280.55078099999997</v>
      </c>
      <c r="J32" s="7">
        <v>3.1952950499032937</v>
      </c>
      <c r="K32" s="7">
        <v>640.00962700000002</v>
      </c>
      <c r="L32" s="7">
        <v>45.871096925647883</v>
      </c>
      <c r="M32" s="5">
        <v>4.7847200000000001</v>
      </c>
      <c r="N32" s="5">
        <v>0.32961671181876545</v>
      </c>
    </row>
    <row r="33" spans="1:14" x14ac:dyDescent="0.2">
      <c r="A33" t="s">
        <v>96</v>
      </c>
      <c r="B33" t="s">
        <v>95</v>
      </c>
      <c r="C33">
        <v>57.978000000000002</v>
      </c>
      <c r="D33">
        <v>-32.454999999999984</v>
      </c>
      <c r="E33" s="7">
        <v>507.53281889937949</v>
      </c>
      <c r="F33" s="7">
        <v>14.042278239598426</v>
      </c>
      <c r="G33" t="s">
        <v>95</v>
      </c>
      <c r="H33" t="s">
        <v>95</v>
      </c>
      <c r="I33" s="7">
        <v>46.930303446371667</v>
      </c>
      <c r="J33" s="7">
        <v>1.3566627061310175</v>
      </c>
      <c r="K33" s="7">
        <v>106.89368671032149</v>
      </c>
      <c r="L33" s="7">
        <v>7.3434550197998156</v>
      </c>
      <c r="M33" s="5">
        <v>6.0716380715318792</v>
      </c>
      <c r="N33" s="5">
        <v>0.7806730755744512</v>
      </c>
    </row>
    <row r="34" spans="1:14" x14ac:dyDescent="0.2">
      <c r="A34" t="s">
        <v>97</v>
      </c>
      <c r="B34" t="s">
        <v>95</v>
      </c>
      <c r="C34">
        <v>57.737000000000002</v>
      </c>
      <c r="D34">
        <v>-32.692999999999984</v>
      </c>
      <c r="E34" s="7">
        <v>429.41801189418118</v>
      </c>
      <c r="F34" s="7">
        <v>6.9451665321644329</v>
      </c>
      <c r="G34" t="s">
        <v>95</v>
      </c>
      <c r="H34" t="s">
        <v>95</v>
      </c>
      <c r="I34" s="7">
        <v>68.028002969791032</v>
      </c>
      <c r="J34" s="7">
        <v>1.1140110623788988</v>
      </c>
      <c r="K34" s="7">
        <v>175.98054578727795</v>
      </c>
      <c r="L34" s="7">
        <v>11.287270623586314</v>
      </c>
      <c r="M34" s="5">
        <v>1.4339869303110746</v>
      </c>
      <c r="N34" s="5">
        <v>0.18316360363393322</v>
      </c>
    </row>
    <row r="35" spans="1:14" x14ac:dyDescent="0.2">
      <c r="A35" t="s">
        <v>98</v>
      </c>
      <c r="B35" t="s">
        <v>95</v>
      </c>
      <c r="C35">
        <v>58.26</v>
      </c>
      <c r="D35">
        <v>-31.983000000000004</v>
      </c>
      <c r="E35" s="7">
        <v>467.66342299351942</v>
      </c>
      <c r="F35" s="7">
        <v>13.199460524389886</v>
      </c>
      <c r="G35" t="s">
        <v>95</v>
      </c>
      <c r="H35" t="s">
        <v>95</v>
      </c>
      <c r="I35" s="7">
        <v>74.13754441845073</v>
      </c>
      <c r="J35" s="7">
        <v>2.1552509946136453</v>
      </c>
      <c r="K35" s="7">
        <v>191.7852202111703</v>
      </c>
      <c r="L35" s="7">
        <v>13.135267223226688</v>
      </c>
      <c r="M35" s="5">
        <v>1.5627721688173741</v>
      </c>
      <c r="N35" s="5">
        <v>0.20354858011070545</v>
      </c>
    </row>
    <row r="36" spans="1:14" x14ac:dyDescent="0.2">
      <c r="A36" t="s">
        <v>99</v>
      </c>
      <c r="B36" t="s">
        <v>95</v>
      </c>
      <c r="C36">
        <v>58.66</v>
      </c>
      <c r="D36">
        <v>-31.345000000000027</v>
      </c>
      <c r="E36" s="7">
        <v>616.75879153609299</v>
      </c>
      <c r="F36" s="7">
        <v>17.102598360180725</v>
      </c>
      <c r="G36" t="s">
        <v>95</v>
      </c>
      <c r="H36" t="s">
        <v>95</v>
      </c>
      <c r="I36" s="7">
        <v>78.289753746528035</v>
      </c>
      <c r="J36" s="7">
        <v>2.2624344432986554</v>
      </c>
      <c r="K36" s="7">
        <v>191.60334299195722</v>
      </c>
      <c r="L36" s="7">
        <v>13.15418537263108</v>
      </c>
      <c r="M36" s="5">
        <v>1.9308457296180097</v>
      </c>
      <c r="N36" s="5">
        <v>0.24854909924853968</v>
      </c>
    </row>
    <row r="37" spans="1:14" x14ac:dyDescent="0.2">
      <c r="A37" t="s">
        <v>100</v>
      </c>
      <c r="B37" t="s">
        <v>95</v>
      </c>
      <c r="C37">
        <v>59.671999999999997</v>
      </c>
      <c r="D37">
        <v>-29.87700000000001</v>
      </c>
      <c r="E37" s="7">
        <v>445.34946875299266</v>
      </c>
      <c r="F37" s="7">
        <v>12.54690965074785</v>
      </c>
      <c r="G37" t="s">
        <v>95</v>
      </c>
      <c r="H37" t="s">
        <v>95</v>
      </c>
      <c r="I37" s="7">
        <v>57.181808420578797</v>
      </c>
      <c r="J37" s="7">
        <v>1.6679370110208449</v>
      </c>
      <c r="K37" s="7">
        <v>149.04603400859676</v>
      </c>
      <c r="L37" s="7">
        <v>10.198075017904078</v>
      </c>
      <c r="M37" s="5">
        <v>2.2149926316779931</v>
      </c>
      <c r="N37" s="5">
        <v>0.28997388758687304</v>
      </c>
    </row>
    <row r="38" spans="1:14" x14ac:dyDescent="0.2">
      <c r="A38" t="s">
        <v>101</v>
      </c>
      <c r="B38" t="s">
        <v>95</v>
      </c>
      <c r="C38">
        <v>60.082000000000001</v>
      </c>
      <c r="D38">
        <v>-29.02600000000001</v>
      </c>
      <c r="E38" s="7">
        <v>405.21858492444721</v>
      </c>
      <c r="F38" s="7">
        <v>11.326805552477859</v>
      </c>
      <c r="G38" t="s">
        <v>95</v>
      </c>
      <c r="H38" t="s">
        <v>95</v>
      </c>
      <c r="I38" s="7">
        <v>63.082082963675347</v>
      </c>
      <c r="J38" s="7">
        <v>1.8330026184313799</v>
      </c>
      <c r="K38" s="7">
        <v>159.09214325291441</v>
      </c>
      <c r="L38" s="7">
        <v>10.88669563709005</v>
      </c>
      <c r="M38" s="5">
        <v>3.5152598882249415</v>
      </c>
      <c r="N38" s="5">
        <v>0.45954727546095059</v>
      </c>
    </row>
    <row r="39" spans="1:14" x14ac:dyDescent="0.2">
      <c r="A39" t="s">
        <v>102</v>
      </c>
      <c r="B39" t="s">
        <v>95</v>
      </c>
      <c r="C39">
        <v>60.832000000000001</v>
      </c>
      <c r="D39">
        <v>-28.247000000000014</v>
      </c>
      <c r="E39" s="7">
        <v>407.50457561553247</v>
      </c>
      <c r="F39" s="7">
        <v>11.917118657902606</v>
      </c>
      <c r="G39" t="s">
        <v>95</v>
      </c>
      <c r="H39" t="s">
        <v>95</v>
      </c>
      <c r="I39" s="7">
        <v>78.448538385769169</v>
      </c>
      <c r="J39" s="7">
        <v>2.2819310546845881</v>
      </c>
      <c r="K39" s="7">
        <v>207.24045814051976</v>
      </c>
      <c r="L39" s="7">
        <v>14.175187802955948</v>
      </c>
      <c r="M39" s="5">
        <v>1.4995373596695121</v>
      </c>
      <c r="N39" s="5">
        <v>0.1996230230388984</v>
      </c>
    </row>
    <row r="41" spans="1:14" x14ac:dyDescent="0.2">
      <c r="A41" s="37" t="s">
        <v>103</v>
      </c>
    </row>
    <row r="44" spans="1:14" x14ac:dyDescent="0.2">
      <c r="A44" s="41" t="s">
        <v>109</v>
      </c>
    </row>
    <row r="45" spans="1:14" x14ac:dyDescent="0.2">
      <c r="A45" t="s">
        <v>104</v>
      </c>
    </row>
    <row r="46" spans="1:14" x14ac:dyDescent="0.2">
      <c r="A46" t="s">
        <v>105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42"/>
  <sheetViews>
    <sheetView workbookViewId="0"/>
  </sheetViews>
  <sheetFormatPr baseColWidth="10" defaultColWidth="8.83203125" defaultRowHeight="15" x14ac:dyDescent="0.2"/>
  <sheetData>
    <row r="6" spans="1:1" x14ac:dyDescent="0.2">
      <c r="A6" t="s">
        <v>107</v>
      </c>
    </row>
    <row r="40" spans="1:1" x14ac:dyDescent="0.2">
      <c r="A40" s="41" t="s">
        <v>109</v>
      </c>
    </row>
    <row r="41" spans="1:1" x14ac:dyDescent="0.2">
      <c r="A41" t="s">
        <v>104</v>
      </c>
    </row>
    <row r="42" spans="1:1" x14ac:dyDescent="0.2">
      <c r="A42" t="s">
        <v>105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3093" r:id="rId4">
          <objectPr defaultSize="0" autoPict="0" r:id="rId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11</xdr:col>
                <xdr:colOff>558800</xdr:colOff>
                <xdr:row>28</xdr:row>
                <xdr:rowOff>152400</xdr:rowOff>
              </to>
            </anchor>
          </objectPr>
        </oleObject>
      </mc:Choice>
      <mc:Fallback>
        <oleObject progId="Word.Document.12" shapeId="3093" r:id="rId4"/>
      </mc:Fallback>
    </mc:AlternateContent>
    <mc:AlternateContent xmlns:mc="http://schemas.openxmlformats.org/markup-compatibility/2006">
      <mc:Choice Requires="x14">
        <oleObject progId="Word.Document.12" shapeId="3094" r:id="rId6">
          <objectPr defaultSize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10</xdr:col>
                <xdr:colOff>584200</xdr:colOff>
                <xdr:row>36</xdr:row>
                <xdr:rowOff>0</xdr:rowOff>
              </to>
            </anchor>
          </objectPr>
        </oleObject>
      </mc:Choice>
      <mc:Fallback>
        <oleObject progId="Word.Document.12" shapeId="3094" r:id="rId6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4257c5-c1bb-4f42-817a-c5ed313d62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F6673513213E47851DA09FACF84433" ma:contentTypeVersion="18" ma:contentTypeDescription="Create a new document." ma:contentTypeScope="" ma:versionID="73a7010ca802511b24eeb147e70f71fc">
  <xsd:schema xmlns:xsd="http://www.w3.org/2001/XMLSchema" xmlns:xs="http://www.w3.org/2001/XMLSchema" xmlns:p="http://schemas.microsoft.com/office/2006/metadata/properties" xmlns:ns3="db4257c5-c1bb-4f42-817a-c5ed313d6230" xmlns:ns4="9602c977-acf6-48c5-b880-35b91e2e04d9" targetNamespace="http://schemas.microsoft.com/office/2006/metadata/properties" ma:root="true" ma:fieldsID="a915b7860a9fde63b0b3ce6fbf0d74aa" ns3:_="" ns4:_="">
    <xsd:import namespace="db4257c5-c1bb-4f42-817a-c5ed313d6230"/>
    <xsd:import namespace="9602c977-acf6-48c5-b880-35b91e2e04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4257c5-c1bb-4f42-817a-c5ed313d62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2c977-acf6-48c5-b880-35b91e2e0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20795-0762-414E-A875-1D593D6D0A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25D816-1BFD-4C81-9499-D6C420BC1FF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602c977-acf6-48c5-b880-35b91e2e04d9"/>
    <ds:schemaRef ds:uri="db4257c5-c1bb-4f42-817a-c5ed313d6230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35EAB5-A3D0-472A-B8C2-88005FE6E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4257c5-c1bb-4f42-817a-c5ed313d6230"/>
    <ds:schemaRef ds:uri="9602c977-acf6-48c5-b880-35b91e2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All_data</vt:lpstr>
      <vt:lpstr>Final_data</vt:lpstr>
      <vt:lpstr>Expressions</vt:lpstr>
      <vt:lpstr>All_data!Cl_I</vt:lpstr>
      <vt:lpstr>Final_data!Cl_I</vt:lpstr>
      <vt:lpstr>All_data!Cl_ppm</vt:lpstr>
      <vt:lpstr>Final_data!Cl_ppm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Burgess</dc:creator>
  <cp:lastModifiedBy>RD</cp:lastModifiedBy>
  <dcterms:created xsi:type="dcterms:W3CDTF">2023-08-30T13:51:16Z</dcterms:created>
  <dcterms:modified xsi:type="dcterms:W3CDTF">2026-11-04T07:08:49Z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0x01010038F6673513213E47851DA09FACF84433</vt:lpwstr>
  </property>
</Properties>
</file>